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4.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7.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8.xml" ContentType="application/vnd.openxmlformats-officedocument.spreadsheetml.worksheet+xml"/>
  <Override PartName="/xl/chartsheets/sheet6.xml" ContentType="application/vnd.openxmlformats-officedocument.spreadsheetml.chart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7160" windowHeight="9525" activeTab="0"/>
  </bookViews>
  <sheets>
    <sheet name="INDEX" sheetId="1" r:id="rId1"/>
    <sheet name="China-US Consumption" sheetId="2" r:id="rId2"/>
    <sheet name="China-US Coal" sheetId="3" r:id="rId3"/>
    <sheet name="China-US Coal (g)" sheetId="4" r:id="rId4"/>
    <sheet name="China GDP" sheetId="5" r:id="rId5"/>
    <sheet name="China GDP (g)" sheetId="6" r:id="rId6"/>
    <sheet name="China-World Paper" sheetId="7" r:id="rId7"/>
    <sheet name="China-World Paper (g)" sheetId="8" r:id="rId8"/>
    <sheet name="China Grain" sheetId="9" r:id="rId9"/>
    <sheet name="China Grain (g)" sheetId="10" r:id="rId10"/>
    <sheet name="Rice-Pavement Area" sheetId="11" r:id="rId11"/>
    <sheet name="Rice-Pavement Area (g)" sheetId="12" r:id="rId12"/>
    <sheet name="China-US Oil" sheetId="13" r:id="rId13"/>
    <sheet name="China-US Oil (g)" sheetId="14" r:id="rId14"/>
  </sheets>
  <externalReferences>
    <externalReference r:id="rId17"/>
    <externalReference r:id="rId18"/>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B" hidden="1">'[1]DATA'!#REF!</definedName>
    <definedName name="_xlnm.Print_Area" localSheetId="4">'China GDP'!$A$1:$I$67</definedName>
    <definedName name="_xlnm.Print_Area" localSheetId="1">'China-US Consumption'!$A$1:$H$27</definedName>
    <definedName name="T">#REF!</definedName>
    <definedName name="table" hidden="1">'[1]DATA'!#REF!</definedName>
  </definedNames>
  <calcPr fullCalcOnLoad="1" iterate="1" iterateCount="1" iterateDelta="0.001"/>
</workbook>
</file>

<file path=xl/sharedStrings.xml><?xml version="1.0" encoding="utf-8"?>
<sst xmlns="http://schemas.openxmlformats.org/spreadsheetml/2006/main" count="95" uniqueCount="68">
  <si>
    <t xml:space="preserve">   Compared to Current World Production </t>
  </si>
  <si>
    <t>Consumption</t>
  </si>
  <si>
    <t xml:space="preserve"> Projected Consumption*</t>
  </si>
  <si>
    <t>Production</t>
  </si>
  <si>
    <t>Commodity</t>
  </si>
  <si>
    <t>Unit</t>
  </si>
  <si>
    <t>Latest Year</t>
  </si>
  <si>
    <t>U.S.</t>
  </si>
  <si>
    <t>China</t>
  </si>
  <si>
    <t>World</t>
  </si>
  <si>
    <r>
      <t xml:space="preserve">Grain </t>
    </r>
    <r>
      <rPr>
        <vertAlign val="superscript"/>
        <sz val="10"/>
        <rFont val="Arial"/>
        <family val="2"/>
      </rPr>
      <t>(1)</t>
    </r>
  </si>
  <si>
    <t>Million Tons</t>
  </si>
  <si>
    <r>
      <t xml:space="preserve">Meat </t>
    </r>
    <r>
      <rPr>
        <vertAlign val="superscript"/>
        <sz val="10"/>
        <rFont val="Arial"/>
        <family val="2"/>
      </rPr>
      <t>(2)</t>
    </r>
  </si>
  <si>
    <r>
      <t xml:space="preserve">Oil </t>
    </r>
    <r>
      <rPr>
        <vertAlign val="superscript"/>
        <sz val="10"/>
        <rFont val="Arial"/>
        <family val="2"/>
      </rPr>
      <t>(1)</t>
    </r>
  </si>
  <si>
    <t>Million Barrels per Day</t>
  </si>
  <si>
    <r>
      <t xml:space="preserve">Coal </t>
    </r>
    <r>
      <rPr>
        <vertAlign val="superscript"/>
        <sz val="10"/>
        <rFont val="Arial"/>
        <family val="2"/>
      </rPr>
      <t>(1)</t>
    </r>
  </si>
  <si>
    <t>Million Tons of Oil Equivalent</t>
  </si>
  <si>
    <r>
      <t xml:space="preserve">Steel </t>
    </r>
    <r>
      <rPr>
        <vertAlign val="superscript"/>
        <sz val="10"/>
        <rFont val="Arial"/>
        <family val="2"/>
      </rPr>
      <t>(2)</t>
    </r>
  </si>
  <si>
    <r>
      <t xml:space="preserve">Fertilizer </t>
    </r>
    <r>
      <rPr>
        <vertAlign val="superscript"/>
        <sz val="10"/>
        <rFont val="Arial"/>
        <family val="2"/>
      </rPr>
      <t>(1)</t>
    </r>
  </si>
  <si>
    <r>
      <t xml:space="preserve">Paper </t>
    </r>
    <r>
      <rPr>
        <vertAlign val="superscript"/>
        <sz val="10"/>
        <rFont val="Arial"/>
        <family val="2"/>
      </rPr>
      <t>(1)</t>
    </r>
  </si>
  <si>
    <t xml:space="preserve">* Note: Projected Chinese consumption in 2035 is calculated assuming per-capita consumption will be equal to the current U.S. level, based on projected GDP growth of 8 percent annually. </t>
  </si>
  <si>
    <r>
      <t>(1)</t>
    </r>
    <r>
      <rPr>
        <sz val="10"/>
        <rFont val="Arial"/>
        <family val="2"/>
      </rPr>
      <t xml:space="preserve"> Latest year 2010; </t>
    </r>
    <r>
      <rPr>
        <vertAlign val="superscript"/>
        <sz val="10"/>
        <rFont val="Arial"/>
        <family val="2"/>
      </rPr>
      <t>(2)</t>
    </r>
    <r>
      <rPr>
        <sz val="10"/>
        <rFont val="Arial"/>
        <family val="2"/>
      </rPr>
      <t xml:space="preserve"> Latest year </t>
    </r>
    <r>
      <rPr>
        <sz val="10"/>
        <rFont val="Arial"/>
        <family val="2"/>
      </rPr>
      <t>2008.</t>
    </r>
  </si>
  <si>
    <r>
      <t xml:space="preserve">Source: Compiled by Earth Policy Institute with grain from U.S. Department of Agriculture, </t>
    </r>
    <r>
      <rPr>
        <i/>
        <sz val="10"/>
        <rFont val="Arial"/>
        <family val="2"/>
      </rPr>
      <t>Production, Supply and Distribution</t>
    </r>
    <r>
      <rPr>
        <sz val="10"/>
        <rFont val="Arial"/>
        <family val="2"/>
      </rPr>
      <t xml:space="preserve">, electronic database, at www.fas.usda.gov/psdonline, updated 11 August 2011; meat from U.N. Food and Agriculture Organization (FAO), </t>
    </r>
    <r>
      <rPr>
        <i/>
        <sz val="10"/>
        <rFont val="Arial"/>
        <family val="2"/>
      </rPr>
      <t>ProdSTAT</t>
    </r>
    <r>
      <rPr>
        <sz val="10"/>
        <rFont val="Arial"/>
        <family val="2"/>
      </rPr>
      <t xml:space="preserve">, electronic database, at faostat.fao.org, updated May 2011, and from FAO, </t>
    </r>
    <r>
      <rPr>
        <i/>
        <sz val="10"/>
        <rFont val="Arial"/>
        <family val="2"/>
      </rPr>
      <t>TradeSTAT</t>
    </r>
    <r>
      <rPr>
        <sz val="10"/>
        <rFont val="Arial"/>
        <family val="2"/>
      </rPr>
      <t xml:space="preserve">, electronic database, at faostat.fao.org, updated November 2010; oil consumption from BP, </t>
    </r>
    <r>
      <rPr>
        <i/>
        <sz val="10"/>
        <rFont val="Arial"/>
        <family val="2"/>
      </rPr>
      <t>Statistical Review of World Energy June 2011</t>
    </r>
    <r>
      <rPr>
        <sz val="10"/>
        <rFont val="Arial"/>
        <family val="2"/>
      </rPr>
      <t xml:space="preserve"> (London: 2011); oil production from International Energy Agency (IEA), </t>
    </r>
    <r>
      <rPr>
        <i/>
        <sz val="10"/>
        <rFont val="Arial"/>
        <family val="2"/>
      </rPr>
      <t>Oil Market Report</t>
    </r>
    <r>
      <rPr>
        <sz val="10"/>
        <rFont val="Arial"/>
        <family val="2"/>
      </rPr>
      <t xml:space="preserve"> (Paris: August 2011); coal from BP, </t>
    </r>
    <r>
      <rPr>
        <i/>
        <sz val="10"/>
        <rFont val="Arial"/>
        <family val="2"/>
      </rPr>
      <t>Statistical Review of World Energy June 2011</t>
    </r>
    <r>
      <rPr>
        <sz val="10"/>
        <rFont val="Arial"/>
        <family val="2"/>
      </rPr>
      <t xml:space="preserve"> (London: 2011); steel from World Steel Association, </t>
    </r>
    <r>
      <rPr>
        <i/>
        <sz val="10"/>
        <rFont val="Arial"/>
        <family val="2"/>
      </rPr>
      <t xml:space="preserve">Steel Statistical Yearbook 2010 </t>
    </r>
    <r>
      <rPr>
        <sz val="10"/>
        <rFont val="Arial"/>
        <family val="2"/>
      </rPr>
      <t xml:space="preserve">(Brussels: 2010); fertilizer consumption from International Fertilizer Industry Association (IFA), </t>
    </r>
    <r>
      <rPr>
        <i/>
        <sz val="10"/>
        <rFont val="Arial"/>
        <family val="2"/>
      </rPr>
      <t>Fertilizer Consumption 2010/11 – 2015/16 Country Reports</t>
    </r>
    <r>
      <rPr>
        <sz val="10"/>
        <rFont val="Arial"/>
        <family val="2"/>
      </rPr>
      <t xml:space="preserve"> (Paris: June 2011</t>
    </r>
    <r>
      <rPr>
        <i/>
        <sz val="10"/>
        <rFont val="Arial"/>
        <family val="2"/>
      </rPr>
      <t>)</t>
    </r>
    <r>
      <rPr>
        <sz val="10"/>
        <rFont val="Arial"/>
        <family val="2"/>
      </rPr>
      <t xml:space="preserve">; fertilizer production from Patrick Heffer, </t>
    </r>
    <r>
      <rPr>
        <i/>
        <sz val="10"/>
        <rFont val="Arial"/>
        <family val="2"/>
      </rPr>
      <t>Fertilizer Outlook 2011 – 2015</t>
    </r>
    <r>
      <rPr>
        <sz val="10"/>
        <rFont val="Arial"/>
        <family val="2"/>
      </rPr>
      <t xml:space="preserve"> (Paris: IFA, June 2011); paper from FAO,</t>
    </r>
  </si>
  <si>
    <r>
      <t>ForesSTAT</t>
    </r>
    <r>
      <rPr>
        <sz val="10"/>
        <rFont val="Arial"/>
        <family val="2"/>
      </rPr>
      <t xml:space="preserve">, electronic database, at faostat.fao.org, updated August 2011; population from U.N. Population Division, </t>
    </r>
    <r>
      <rPr>
        <i/>
        <sz val="10"/>
        <rFont val="Arial"/>
        <family val="2"/>
      </rPr>
      <t>World Population Prospects: The 2010 Revision Population Database</t>
    </r>
    <r>
      <rPr>
        <sz val="10"/>
        <rFont val="Arial"/>
        <family val="2"/>
      </rPr>
      <t xml:space="preserve">, at esa.un.org/unpd/wpp/unpp, updated 3 May 2011; GDP data from International Monetary Fund, </t>
    </r>
    <r>
      <rPr>
        <i/>
        <sz val="10"/>
        <rFont val="Arial"/>
        <family val="2"/>
      </rPr>
      <t>World Economic Outlook Database</t>
    </r>
    <r>
      <rPr>
        <sz val="10"/>
        <rFont val="Arial"/>
        <family val="2"/>
      </rPr>
      <t>, at www.imf.org/external/pubs/ft/weo/2011/01/weodata/index.aspx, updated April 2011</t>
    </r>
    <r>
      <rPr>
        <sz val="10"/>
        <rFont val="Arial"/>
        <family val="2"/>
      </rPr>
      <t>.</t>
    </r>
  </si>
  <si>
    <t>Per Capita Gross Domestic Product Based on Purchasing Power Parity in China, 1980-2010, with Projections to 2035</t>
  </si>
  <si>
    <t>Year</t>
  </si>
  <si>
    <t>Per Capita GDP</t>
  </si>
  <si>
    <t>U.S. Dollars (PPP Adjusted, Current Year)*</t>
  </si>
  <si>
    <t>* Purchasing-power-parity (PPP) adjustment attempts to make currency among different countries comparable based on the amount of currency required to purchase the same volume of goods in each country. The IMF expresses PPP-adjusted figures in international dollars, a theoretical currency that corresponds to nominal U.S. dollars.</t>
  </si>
  <si>
    <t xml:space="preserve">Note: Projected Chinese per capita GDP in 2035 is calculated by Earth Policy Institute, based on projected GDP growth of 8 percent annually. </t>
  </si>
  <si>
    <r>
      <t xml:space="preserve">Source: Compiled by Earth Policy Institute from International Monetary Fund, </t>
    </r>
    <r>
      <rPr>
        <i/>
        <sz val="10"/>
        <rFont val="Arial"/>
        <family val="2"/>
      </rPr>
      <t>World Economic Outlook Database</t>
    </r>
    <r>
      <rPr>
        <sz val="10"/>
        <rFont val="Arial"/>
        <family val="2"/>
      </rPr>
      <t xml:space="preserve">, at www.imf.org/external/pubs/ft/weo/2011/01/weodata/index.aspx, updated April 2011;  U.N. Population Division, </t>
    </r>
    <r>
      <rPr>
        <i/>
        <sz val="10"/>
        <rFont val="Arial"/>
        <family val="2"/>
      </rPr>
      <t>World Population Prospects: The 2010 Revision Population Database</t>
    </r>
    <r>
      <rPr>
        <sz val="10"/>
        <rFont val="Arial"/>
        <family val="2"/>
      </rPr>
      <t>, at esa.un.org/unpd/wpp/unpp, updated 3 May 2011.</t>
    </r>
  </si>
  <si>
    <t>Coal Consumption in China and the United States, 1965-2010</t>
  </si>
  <si>
    <t>United States</t>
  </si>
  <si>
    <t>Million Tons Oil Equivalent</t>
  </si>
  <si>
    <r>
      <t xml:space="preserve">Source: Compiled by Earth Policy Institute from BP, </t>
    </r>
    <r>
      <rPr>
        <i/>
        <sz val="10"/>
        <rFont val="Arial"/>
        <family val="2"/>
      </rPr>
      <t>Statistical Review of World Energy June 2011</t>
    </r>
    <r>
      <rPr>
        <sz val="10"/>
        <rFont val="Arial"/>
        <family val="2"/>
      </rPr>
      <t xml:space="preserve"> (London: 2011).</t>
    </r>
  </si>
  <si>
    <t>Paper Consumption in China and Paper Production for the World, 1998-2010, with Projection for Chinese Consumption in 2035</t>
  </si>
  <si>
    <t>Chinese Consumption</t>
  </si>
  <si>
    <t>World Production</t>
  </si>
  <si>
    <t>--</t>
  </si>
  <si>
    <t>n.a.</t>
  </si>
  <si>
    <t xml:space="preserve">Note: Projected Chinese consumption in 2035 is calculated assuming per-capita consumption will be equal to the current U.S. level, based on projected GDP growth of 8 percent annually. </t>
  </si>
  <si>
    <r>
      <t xml:space="preserve">Source: Calculated by Earth Policy Institute from U.N. Food and Agriculture Organization, </t>
    </r>
    <r>
      <rPr>
        <i/>
        <sz val="10"/>
        <rFont val="Arial"/>
        <family val="2"/>
      </rPr>
      <t>ForesSTAT</t>
    </r>
    <r>
      <rPr>
        <sz val="10"/>
        <rFont val="Arial"/>
        <family val="2"/>
      </rPr>
      <t xml:space="preserve">, electronic database, at faostat.fao.org, updated August 2011; GDP data from International Monetary Fund, </t>
    </r>
    <r>
      <rPr>
        <i/>
        <sz val="10"/>
        <rFont val="Arial"/>
        <family val="2"/>
      </rPr>
      <t>World Economic Outlook Database</t>
    </r>
    <r>
      <rPr>
        <sz val="10"/>
        <rFont val="Arial"/>
        <family val="2"/>
      </rPr>
      <t xml:space="preserve">, at www.imf.org/external/pubs/ft/weo/2011/01/weodata/index.aspx, updated April 2011; U.N. Population Division, </t>
    </r>
    <r>
      <rPr>
        <i/>
        <sz val="10"/>
        <rFont val="Arial"/>
        <family val="2"/>
      </rPr>
      <t>World Population Prospects: The 2010 Revision Population Database</t>
    </r>
    <r>
      <rPr>
        <sz val="10"/>
        <rFont val="Arial"/>
        <family val="2"/>
      </rPr>
      <t>, at esa.un.org/unpd/wpp/unpp, updated 3 May 2011.</t>
    </r>
  </si>
  <si>
    <t>Grain Consumption in China, 1960-2010, with Projection for 2035</t>
  </si>
  <si>
    <r>
      <t xml:space="preserve">Source: Compiled by Earth Policy Institute from U.S. Department of Agriculture, </t>
    </r>
    <r>
      <rPr>
        <i/>
        <sz val="10"/>
        <rFont val="Arial"/>
        <family val="2"/>
      </rPr>
      <t>Production, Supply and Distribution</t>
    </r>
    <r>
      <rPr>
        <sz val="10"/>
        <rFont val="Arial"/>
        <family val="2"/>
      </rPr>
      <t xml:space="preserve">, electronic database, at www.fas.usda.gov/psdonline, updated 11 August 2011; current GDP data from International Monetary Fund, </t>
    </r>
    <r>
      <rPr>
        <i/>
        <sz val="10"/>
        <rFont val="Arial"/>
        <family val="2"/>
      </rPr>
      <t>World Economic Outlook Database</t>
    </r>
    <r>
      <rPr>
        <sz val="10"/>
        <rFont val="Arial"/>
        <family val="2"/>
      </rPr>
      <t xml:space="preserve">, at www.imf.org/external/pubs/ft/weo/2011/01/weodata/index.aspx, updated April 2011; U.N. Population Division, </t>
    </r>
    <r>
      <rPr>
        <i/>
        <sz val="10"/>
        <rFont val="Arial"/>
        <family val="2"/>
      </rPr>
      <t>World Population Prospects: The 2010 Revision Population Database</t>
    </r>
    <r>
      <rPr>
        <sz val="10"/>
        <rFont val="Arial"/>
        <family val="2"/>
      </rPr>
      <t>, at esa.un.org/unpd/wpp/unpp, updated 3 May 2011.</t>
    </r>
  </si>
  <si>
    <t>Oil Consumption in the United States and China, 2010, with Projections for 2035</t>
  </si>
  <si>
    <t>Million Barrels Per Day</t>
  </si>
  <si>
    <t xml:space="preserve">Note: Projected U.S. and Chinese consumption in 2035 calculated assuming per-capita consumption in both countries will be equal to the current U.S. level, based on projected Chinese GDP growth of 8 percent annually. </t>
  </si>
  <si>
    <r>
      <t xml:space="preserve">Source: Calculated by Earth Policy Institute with current U.S. and Chinese oil consumption from BP, </t>
    </r>
    <r>
      <rPr>
        <i/>
        <sz val="10"/>
        <rFont val="Arial"/>
        <family val="2"/>
      </rPr>
      <t>Statistical Review of World Energy June 2011</t>
    </r>
    <r>
      <rPr>
        <sz val="10"/>
        <rFont val="Arial"/>
        <family val="2"/>
      </rPr>
      <t xml:space="preserve"> (London: 2011); U.N. Population Division, </t>
    </r>
    <r>
      <rPr>
        <i/>
        <sz val="10"/>
        <rFont val="Arial"/>
        <family val="2"/>
      </rPr>
      <t>World Population Prospects: The 2010 Revision Population Database</t>
    </r>
    <r>
      <rPr>
        <sz val="10"/>
        <rFont val="Arial"/>
        <family val="2"/>
      </rPr>
      <t xml:space="preserve">, at esa.un.org/unpd/wpp/unpp, updated 3 May 2011; GDP data from International Monetary Fund, </t>
    </r>
    <r>
      <rPr>
        <i/>
        <sz val="10"/>
        <rFont val="Arial"/>
        <family val="2"/>
      </rPr>
      <t>World Economic Outlook Database</t>
    </r>
    <r>
      <rPr>
        <sz val="10"/>
        <rFont val="Arial"/>
        <family val="2"/>
      </rPr>
      <t>, at www.imf.org/external/pubs/ft/weo/2011/01/weodata/index.aspx, updated April 2011.</t>
    </r>
  </si>
  <si>
    <t>Rice Area in China, 2010, and Projected Paved Area Required for 1.1 Billion Cars in 2035</t>
  </si>
  <si>
    <t>Category</t>
  </si>
  <si>
    <t>Million Hectares</t>
  </si>
  <si>
    <t>Million Acres</t>
  </si>
  <si>
    <t>Rice Area, 2010</t>
  </si>
  <si>
    <t>Paved Area for Cars, 2035</t>
  </si>
  <si>
    <t xml:space="preserve">Note: Projected paved area required in 2035 is calculated assuming Chinese per-capita car ownership will be equal to the current U.S. level, based on projected GDP growth of 8 percent annually. </t>
  </si>
  <si>
    <r>
      <t xml:space="preserve">Source: Calculated by Earth Policy Institute with rice data from U.S. Department of Agriculture, </t>
    </r>
    <r>
      <rPr>
        <i/>
        <sz val="10"/>
        <rFont val="Arial"/>
        <family val="2"/>
      </rPr>
      <t>Production, Supply and Distribution</t>
    </r>
    <r>
      <rPr>
        <sz val="10"/>
        <rFont val="Arial"/>
        <family val="2"/>
      </rPr>
      <t xml:space="preserve">, electronic database, at www.fas.usda.gov/psdonline, updated 11 August 2011; current U.S. and 2035 Chinese per capita car ownership from John Sousanis, “World Vehicle Population Tops 1 Billion Units,” </t>
    </r>
    <r>
      <rPr>
        <i/>
        <sz val="10"/>
        <rFont val="Arial"/>
        <family val="2"/>
      </rPr>
      <t>Wardsauto.com</t>
    </r>
    <r>
      <rPr>
        <sz val="10"/>
        <rFont val="Arial"/>
        <family val="2"/>
      </rPr>
      <t xml:space="preserve">, 15 August 2011; and from U.N. Population Division, </t>
    </r>
    <r>
      <rPr>
        <i/>
        <sz val="10"/>
        <rFont val="Arial"/>
        <family val="2"/>
      </rPr>
      <t>World Population Prospects: The 2010 Revision Population Database</t>
    </r>
    <r>
      <rPr>
        <sz val="10"/>
        <rFont val="Arial"/>
        <family val="2"/>
      </rPr>
      <t xml:space="preserve">, at esa.un.org/unpd/wpp/unpp, updated 3 May 2011; paved land needed to accommodate 1.067 billion cars in China calculated using conservative estimate of 0.02 hectares per car, based on denser development typical of Japan and Europe—details available in Lester R. Brown, “Paving the Planet: Cars and Crops Competing for Land,” </t>
    </r>
    <r>
      <rPr>
        <i/>
        <sz val="10"/>
        <rFont val="Arial"/>
        <family val="2"/>
      </rPr>
      <t>Eco-Economy Update</t>
    </r>
    <r>
      <rPr>
        <sz val="10"/>
        <rFont val="Arial"/>
        <family val="2"/>
      </rPr>
      <t xml:space="preserve"> (Washington, DC: Earth Policy Institute, 14 February 2001); GDP data from International Monetary Fund, </t>
    </r>
    <r>
      <rPr>
        <i/>
        <sz val="10"/>
        <rFont val="Arial"/>
        <family val="2"/>
      </rPr>
      <t>World Economic Outlook Database</t>
    </r>
    <r>
      <rPr>
        <sz val="10"/>
        <rFont val="Arial"/>
        <family val="2"/>
      </rPr>
      <t>, at www.imf.org/external/pubs/ft/weo/2011/01/weodata/index.aspx, updated April 2011.</t>
    </r>
  </si>
  <si>
    <t>Earth Policy Institute - Data for Data Highlights 18</t>
  </si>
  <si>
    <t xml:space="preserve">Learning from China: Why the Existing Economic Model Will Fail </t>
  </si>
  <si>
    <t>http://www.earth-policy.org/data_highlights/2011/highlights18</t>
  </si>
  <si>
    <t>http://www.earth-policy.org</t>
  </si>
  <si>
    <t xml:space="preserve">Annual Consumption of Key Resources in China and U.S., Latest Year, with Projections for China to 2035, Compared to Current World Production </t>
  </si>
  <si>
    <t>Annual Consumption of Key Resources in China and U.S., Latest Year, with Projections for China to 2035,</t>
  </si>
  <si>
    <t>GRAPH: Coal Consumption in China and the United States, 1965-2010</t>
  </si>
  <si>
    <t>GRAPH: Per Capita Gross Domestic Product Based on Purchasing Power Parity in China, 1980-2010, with Projections to 2035</t>
  </si>
  <si>
    <t>GRAPH: Paper Consumption in China, 1998-2010, with Projection for Chinese Consumption in 2035</t>
  </si>
  <si>
    <t>GRAPH: Grain Consumption in China, 1960-2010, with Projection for 2035</t>
  </si>
  <si>
    <t>GRAPH: Oil Consumption in the United States and China, 2010, with Projections for 2035</t>
  </si>
  <si>
    <t>GRAPH: Rice Area in China, 2010, and Projected Paved Area Required for 1.1 Billion Cars in 2035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</si>
</sst>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yyyy"/>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53">
    <font>
      <sz val="10"/>
      <name val="Arial"/>
      <family val="2"/>
    </font>
    <font>
      <sz val="11"/>
      <color indexed="8"/>
      <name val="Arial"/>
      <family val="2"/>
    </font>
    <font>
      <b/>
      <sz val="10"/>
      <name val="Arial"/>
      <family val="2"/>
    </font>
    <font>
      <vertAlign val="superscript"/>
      <sz val="10"/>
      <name val="Arial"/>
      <family val="2"/>
    </font>
    <font>
      <i/>
      <sz val="10"/>
      <name val="Arial"/>
      <family val="2"/>
    </font>
    <font>
      <sz val="8"/>
      <name val="Helv"/>
      <family val="0"/>
    </font>
    <font>
      <b/>
      <sz val="10"/>
      <name val="Helv"/>
      <family val="0"/>
    </font>
    <font>
      <sz val="11"/>
      <color indexed="8"/>
      <name val="Calibri"/>
      <family val="2"/>
    </font>
    <font>
      <sz val="10"/>
      <name val="Eras Light ITC"/>
      <family val="2"/>
    </font>
    <font>
      <u val="single"/>
      <sz val="10"/>
      <color indexed="12"/>
      <name val="Arial"/>
      <family val="2"/>
    </font>
    <font>
      <sz val="8"/>
      <color indexed="8"/>
      <name val="Arial"/>
      <family val="0"/>
    </font>
    <font>
      <sz val="10"/>
      <color indexed="8"/>
      <name val="Arial"/>
      <family val="0"/>
    </font>
    <font>
      <sz val="12"/>
      <color indexed="8"/>
      <name val="Arial"/>
      <family val="0"/>
    </font>
    <font>
      <sz val="10.75"/>
      <color indexed="8"/>
      <name val="Arial"/>
      <family val="0"/>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u val="single"/>
      <sz val="10"/>
      <color indexed="20"/>
      <name val="Arial"/>
      <family val="2"/>
    </font>
    <font>
      <i/>
      <sz val="10"/>
      <color indexed="8"/>
      <name val="Arial"/>
      <family val="0"/>
    </font>
    <font>
      <sz val="14"/>
      <color indexed="8"/>
      <name val="Arial"/>
      <family val="0"/>
    </font>
    <font>
      <sz val="13.5"/>
      <color indexed="8"/>
      <name val="Arial"/>
      <family val="0"/>
    </font>
    <font>
      <i/>
      <sz val="9.75"/>
      <color indexed="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113">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8" fillId="27" borderId="1" applyNumberFormat="0" applyAlignment="0" applyProtection="0"/>
    <xf numFmtId="0" fontId="39" fillId="28" borderId="2" applyNumberFormat="0" applyAlignment="0" applyProtection="0"/>
    <xf numFmtId="0" fontId="39" fillId="28" borderId="2" applyNumberFormat="0" applyAlignment="0" applyProtection="0"/>
    <xf numFmtId="43" fontId="35" fillId="0" borderId="0" applyFont="0" applyFill="0" applyBorder="0" applyAlignment="0" applyProtection="0"/>
    <xf numFmtId="41" fontId="35" fillId="0" borderId="0" applyFont="0" applyFill="0" applyBorder="0" applyAlignment="0" applyProtection="0"/>
    <xf numFmtId="44" fontId="35" fillId="0" borderId="0" applyFont="0" applyFill="0" applyBorder="0" applyAlignment="0" applyProtection="0"/>
    <xf numFmtId="42" fontId="35" fillId="0" borderId="0" applyFont="0" applyFill="0" applyBorder="0" applyAlignment="0" applyProtection="0"/>
    <xf numFmtId="3" fontId="5" fillId="0" borderId="3">
      <alignment horizontal="right" vertical="center"/>
      <protection/>
    </xf>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3" fillId="0" borderId="4"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6" fillId="30" borderId="0">
      <alignment horizontal="centerContinuous" wrapText="1"/>
      <protection/>
    </xf>
    <xf numFmtId="0" fontId="9" fillId="0" borderId="0" applyNumberFormat="0" applyFill="0" applyBorder="0" applyAlignment="0" applyProtection="0"/>
    <xf numFmtId="0" fontId="46" fillId="31" borderId="1" applyNumberFormat="0" applyAlignment="0" applyProtection="0"/>
    <xf numFmtId="0" fontId="46" fillId="31" borderId="1" applyNumberFormat="0" applyAlignment="0" applyProtection="0"/>
    <xf numFmtId="0" fontId="47" fillId="0" borderId="7" applyNumberFormat="0" applyFill="0" applyAlignment="0" applyProtection="0"/>
    <xf numFmtId="0" fontId="47" fillId="0" borderId="7" applyNumberFormat="0" applyFill="0" applyAlignment="0" applyProtection="0"/>
    <xf numFmtId="0" fontId="48" fillId="32" borderId="0" applyNumberFormat="0" applyBorder="0" applyAlignment="0" applyProtection="0"/>
    <xf numFmtId="0" fontId="48" fillId="32"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8" fillId="0" borderId="0">
      <alignment/>
      <protection/>
    </xf>
    <xf numFmtId="0" fontId="0" fillId="0" borderId="0">
      <alignment/>
      <protection/>
    </xf>
    <xf numFmtId="0" fontId="0" fillId="0" borderId="0">
      <alignment/>
      <protection/>
    </xf>
    <xf numFmtId="0" fontId="35" fillId="33" borderId="8" applyNumberFormat="0" applyFont="0" applyAlignment="0" applyProtection="0"/>
    <xf numFmtId="0" fontId="35" fillId="33" borderId="8" applyNumberFormat="0" applyFont="0" applyAlignment="0" applyProtection="0"/>
    <xf numFmtId="0" fontId="49" fillId="27" borderId="9" applyNumberFormat="0" applyAlignment="0" applyProtection="0"/>
    <xf numFmtId="0" fontId="49" fillId="27" borderId="9" applyNumberFormat="0" applyAlignment="0" applyProtection="0"/>
    <xf numFmtId="9" fontId="35" fillId="0" borderId="0" applyFont="0" applyFill="0" applyBorder="0" applyAlignment="0" applyProtection="0"/>
    <xf numFmtId="0" fontId="5" fillId="0" borderId="0">
      <alignment horizontal="left"/>
      <protection/>
    </xf>
    <xf numFmtId="165" fontId="0" fillId="0" borderId="0" applyFill="0" applyBorder="0" applyAlignment="0" applyProtection="0"/>
    <xf numFmtId="0" fontId="50" fillId="0" borderId="0" applyNumberFormat="0" applyFill="0" applyBorder="0" applyAlignment="0" applyProtection="0"/>
    <xf numFmtId="0" fontId="51" fillId="0" borderId="10" applyNumberFormat="0" applyFill="0" applyAlignment="0" applyProtection="0"/>
    <xf numFmtId="0" fontId="51" fillId="0" borderId="10"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cellStyleXfs>
  <cellXfs count="62">
    <xf numFmtId="0" fontId="0" fillId="0" borderId="0" xfId="0" applyAlignment="1">
      <alignment/>
    </xf>
    <xf numFmtId="0" fontId="2" fillId="0" borderId="0" xfId="0" applyFont="1" applyAlignment="1">
      <alignment/>
    </xf>
    <xf numFmtId="0" fontId="0" fillId="0" borderId="0" xfId="0" applyAlignment="1">
      <alignment horizontal="righ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2" xfId="0" applyFill="1" applyBorder="1" applyAlignment="1">
      <alignment horizontal="right"/>
    </xf>
    <xf numFmtId="0" fontId="0" fillId="0" borderId="12" xfId="0" applyBorder="1" applyAlignment="1">
      <alignment horizontal="right"/>
    </xf>
    <xf numFmtId="0" fontId="0" fillId="0" borderId="0" xfId="0" applyFont="1" applyAlignment="1">
      <alignment/>
    </xf>
    <xf numFmtId="0" fontId="0" fillId="0" borderId="14" xfId="0" applyBorder="1" applyAlignment="1">
      <alignment horizontal="right"/>
    </xf>
    <xf numFmtId="3" fontId="0" fillId="0" borderId="0" xfId="0" applyNumberFormat="1" applyAlignment="1">
      <alignment/>
    </xf>
    <xf numFmtId="1" fontId="0" fillId="0" borderId="0" xfId="0" applyNumberFormat="1" applyFill="1" applyAlignment="1">
      <alignment/>
    </xf>
    <xf numFmtId="3" fontId="0" fillId="0" borderId="11" xfId="0" applyNumberFormat="1" applyFill="1" applyBorder="1" applyAlignment="1">
      <alignment/>
    </xf>
    <xf numFmtId="3" fontId="0" fillId="0" borderId="0" xfId="0" applyNumberFormat="1" applyFill="1" applyAlignment="1">
      <alignment horizontal="right"/>
    </xf>
    <xf numFmtId="164" fontId="0" fillId="0" borderId="0" xfId="0" applyNumberFormat="1" applyAlignment="1">
      <alignment/>
    </xf>
    <xf numFmtId="3" fontId="0" fillId="0" borderId="0" xfId="0" applyNumberFormat="1" applyFill="1" applyBorder="1" applyAlignment="1">
      <alignment horizontal="right"/>
    </xf>
    <xf numFmtId="0" fontId="0" fillId="0" borderId="0" xfId="0" applyFont="1" applyAlignment="1">
      <alignment horizontal="right"/>
    </xf>
    <xf numFmtId="1" fontId="0" fillId="0" borderId="0" xfId="0" applyNumberFormat="1" applyFill="1" applyAlignment="1">
      <alignment horizontal="right"/>
    </xf>
    <xf numFmtId="0" fontId="0" fillId="0" borderId="0" xfId="0" applyFont="1" applyBorder="1" applyAlignment="1">
      <alignment/>
    </xf>
    <xf numFmtId="0" fontId="0" fillId="0" borderId="0" xfId="0" applyBorder="1" applyAlignment="1">
      <alignment/>
    </xf>
    <xf numFmtId="3" fontId="0" fillId="0" borderId="0" xfId="0" applyNumberFormat="1" applyAlignment="1">
      <alignment horizontal="right"/>
    </xf>
    <xf numFmtId="0" fontId="0" fillId="0" borderId="12" xfId="0" applyFont="1" applyBorder="1" applyAlignment="1">
      <alignment/>
    </xf>
    <xf numFmtId="3" fontId="0" fillId="0" borderId="12" xfId="0" applyNumberFormat="1" applyFill="1" applyBorder="1" applyAlignment="1">
      <alignment horizontal="right"/>
    </xf>
    <xf numFmtId="3" fontId="0" fillId="0" borderId="13" xfId="0" applyNumberFormat="1" applyFill="1" applyBorder="1" applyAlignment="1">
      <alignment/>
    </xf>
    <xf numFmtId="1" fontId="0" fillId="0" borderId="12" xfId="0" applyNumberFormat="1" applyBorder="1" applyAlignment="1">
      <alignment/>
    </xf>
    <xf numFmtId="0" fontId="0" fillId="0" borderId="0" xfId="0" applyAlignment="1">
      <alignment wrapText="1"/>
    </xf>
    <xf numFmtId="0" fontId="0" fillId="0" borderId="12" xfId="0" applyFont="1" applyBorder="1" applyAlignment="1">
      <alignment horizontal="left"/>
    </xf>
    <xf numFmtId="0" fontId="0" fillId="0" borderId="12" xfId="0" applyFont="1" applyBorder="1" applyAlignment="1">
      <alignment horizontal="right"/>
    </xf>
    <xf numFmtId="0" fontId="0" fillId="0" borderId="0" xfId="0" applyAlignment="1">
      <alignment horizontal="left"/>
    </xf>
    <xf numFmtId="0" fontId="0" fillId="0" borderId="0" xfId="0" applyFont="1" applyAlignment="1">
      <alignment horizontal="right" wrapText="1"/>
    </xf>
    <xf numFmtId="0" fontId="0" fillId="0" borderId="0" xfId="0" applyBorder="1" applyAlignment="1">
      <alignment horizontal="left"/>
    </xf>
    <xf numFmtId="3" fontId="0" fillId="0" borderId="0" xfId="0" applyNumberFormat="1" applyBorder="1" applyAlignment="1">
      <alignment/>
    </xf>
    <xf numFmtId="3" fontId="0" fillId="0" borderId="0" xfId="0" applyNumberFormat="1" applyFont="1" applyAlignment="1" quotePrefix="1">
      <alignment horizontal="right"/>
    </xf>
    <xf numFmtId="0" fontId="0" fillId="0" borderId="12" xfId="0" applyBorder="1" applyAlignment="1">
      <alignment horizontal="left"/>
    </xf>
    <xf numFmtId="3" fontId="0" fillId="0" borderId="12" xfId="0" applyNumberFormat="1" applyBorder="1" applyAlignment="1">
      <alignment/>
    </xf>
    <xf numFmtId="0" fontId="2" fillId="0" borderId="0" xfId="0" applyFont="1" applyAlignment="1">
      <alignment horizontal="left"/>
    </xf>
    <xf numFmtId="0" fontId="0" fillId="0" borderId="0" xfId="0" applyFont="1" applyAlignment="1">
      <alignment horizontal="left"/>
    </xf>
    <xf numFmtId="3" fontId="0" fillId="0" borderId="12" xfId="0" applyNumberFormat="1" applyBorder="1" applyAlignment="1">
      <alignment horizontal="right"/>
    </xf>
    <xf numFmtId="0" fontId="0" fillId="0" borderId="12" xfId="0" applyFont="1" applyBorder="1" applyAlignment="1">
      <alignment horizontal="right" wrapText="1"/>
    </xf>
    <xf numFmtId="0" fontId="0" fillId="0" borderId="12" xfId="0" applyBorder="1" applyAlignment="1">
      <alignment horizontal="right" wrapText="1"/>
    </xf>
    <xf numFmtId="1" fontId="0" fillId="0" borderId="0" xfId="0" applyNumberFormat="1" applyAlignment="1">
      <alignment/>
    </xf>
    <xf numFmtId="0" fontId="0" fillId="0" borderId="0" xfId="0" applyFont="1" applyAlignment="1" quotePrefix="1">
      <alignment horizontal="left"/>
    </xf>
    <xf numFmtId="1" fontId="0" fillId="0" borderId="0" xfId="0" applyNumberFormat="1" applyFont="1" applyAlignment="1" quotePrefix="1">
      <alignment horizontal="right"/>
    </xf>
    <xf numFmtId="1" fontId="0" fillId="0" borderId="12" xfId="0" applyNumberFormat="1" applyBorder="1" applyAlignment="1">
      <alignment horizontal="right"/>
    </xf>
    <xf numFmtId="166" fontId="0" fillId="0" borderId="0" xfId="0" applyNumberFormat="1" applyAlignment="1">
      <alignment/>
    </xf>
    <xf numFmtId="164" fontId="0" fillId="0" borderId="0" xfId="0" applyNumberFormat="1" applyAlignment="1">
      <alignment horizontal="right"/>
    </xf>
    <xf numFmtId="164" fontId="0" fillId="0" borderId="12" xfId="0" applyNumberFormat="1" applyBorder="1" applyAlignment="1">
      <alignment horizontal="right"/>
    </xf>
    <xf numFmtId="0" fontId="9" fillId="0" borderId="0" xfId="88" applyAlignment="1" applyProtection="1">
      <alignment/>
      <protection/>
    </xf>
    <xf numFmtId="0" fontId="9" fillId="0" borderId="0" xfId="88" applyAlignment="1" applyProtection="1">
      <alignment horizontal="left"/>
      <protection/>
    </xf>
    <xf numFmtId="0" fontId="9" fillId="0" borderId="0" xfId="88" applyAlignment="1" applyProtection="1">
      <alignment horizontal="left" wrapText="1"/>
      <protection/>
    </xf>
    <xf numFmtId="0" fontId="0" fillId="0" borderId="0" xfId="0" applyAlignment="1">
      <alignment horizontal="center"/>
    </xf>
    <xf numFmtId="0" fontId="0" fillId="0" borderId="0" xfId="0" applyAlignment="1">
      <alignment horizontal="center" wrapText="1"/>
    </xf>
    <xf numFmtId="0" fontId="0" fillId="0" borderId="0" xfId="0" applyFont="1" applyAlignment="1">
      <alignment wrapText="1"/>
    </xf>
    <xf numFmtId="0" fontId="0" fillId="0" borderId="0" xfId="0" applyAlignment="1">
      <alignment wrapText="1"/>
    </xf>
    <xf numFmtId="0" fontId="3" fillId="0" borderId="0" xfId="0" applyFont="1" applyAlignment="1">
      <alignment horizontal="left" wrapText="1"/>
    </xf>
    <xf numFmtId="0" fontId="0" fillId="0" borderId="0" xfId="0" applyFont="1" applyAlignment="1">
      <alignment horizontal="left" wrapText="1"/>
    </xf>
    <xf numFmtId="0" fontId="4" fillId="0" borderId="0" xfId="0" applyFont="1" applyAlignment="1">
      <alignment horizontal="left" vertical="top" wrapText="1"/>
    </xf>
    <xf numFmtId="0" fontId="0" fillId="0" borderId="14" xfId="0" applyFont="1" applyBorder="1" applyAlignment="1">
      <alignment horizontal="center"/>
    </xf>
    <xf numFmtId="0" fontId="0" fillId="0" borderId="14" xfId="0" applyBorder="1" applyAlignment="1">
      <alignment horizontal="center"/>
    </xf>
    <xf numFmtId="0" fontId="2" fillId="0" borderId="0" xfId="0" applyFont="1" applyAlignment="1">
      <alignment horizontal="left" wrapText="1"/>
    </xf>
    <xf numFmtId="0" fontId="0" fillId="0" borderId="0" xfId="0" applyFont="1" applyBorder="1" applyAlignment="1">
      <alignment horizontal="left" wrapText="1"/>
    </xf>
    <xf numFmtId="0" fontId="0" fillId="0" borderId="0" xfId="0" applyFont="1" applyAlignment="1">
      <alignment horizontal="center"/>
    </xf>
  </cellXfs>
  <cellStyles count="99">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Data_Sheet1 (2)_1"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ed Top" xfId="87"/>
    <cellStyle name="Hyperlink" xfId="88"/>
    <cellStyle name="Input" xfId="89"/>
    <cellStyle name="Input 2" xfId="90"/>
    <cellStyle name="Linked Cell" xfId="91"/>
    <cellStyle name="Linked Cell 2" xfId="92"/>
    <cellStyle name="Neutral" xfId="93"/>
    <cellStyle name="Neutral 2" xfId="94"/>
    <cellStyle name="Normal 2" xfId="95"/>
    <cellStyle name="Normal 2 2" xfId="96"/>
    <cellStyle name="Normal 2 3" xfId="97"/>
    <cellStyle name="Normal 3" xfId="98"/>
    <cellStyle name="Normal 4" xfId="99"/>
    <cellStyle name="Normal 4 2" xfId="100"/>
    <cellStyle name="Note" xfId="101"/>
    <cellStyle name="Note 2" xfId="102"/>
    <cellStyle name="Output" xfId="103"/>
    <cellStyle name="Output 2" xfId="104"/>
    <cellStyle name="Percent" xfId="105"/>
    <cellStyle name="Source Text" xfId="106"/>
    <cellStyle name="Style 29" xfId="107"/>
    <cellStyle name="Title" xfId="108"/>
    <cellStyle name="Total" xfId="109"/>
    <cellStyle name="Total 2" xfId="110"/>
    <cellStyle name="Warning Text" xfId="111"/>
    <cellStyle name="Warning Text 2"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chartsheet" Target="chartsheets/sheet5.xml" /><Relationship Id="rId13" Type="http://schemas.openxmlformats.org/officeDocument/2006/relationships/worksheet" Target="worksheets/sheet8.xml" /><Relationship Id="rId14" Type="http://schemas.openxmlformats.org/officeDocument/2006/relationships/chartsheet" Target="chartsheets/sheet6.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Coal Consumption in China and the United States,
1965-2010</a:t>
            </a:r>
          </a:p>
        </c:rich>
      </c:tx>
      <c:layout>
        <c:manualLayout>
          <c:xMode val="factor"/>
          <c:yMode val="factor"/>
          <c:x val="0.03425"/>
          <c:y val="0.00975"/>
        </c:manualLayout>
      </c:layout>
      <c:spPr>
        <a:noFill/>
        <a:ln w="3175">
          <a:noFill/>
        </a:ln>
      </c:spPr>
    </c:title>
    <c:plotArea>
      <c:layout>
        <c:manualLayout>
          <c:xMode val="edge"/>
          <c:yMode val="edge"/>
          <c:x val="0.0595"/>
          <c:y val="0.1225"/>
          <c:w val="0.92425"/>
          <c:h val="0.811"/>
        </c:manualLayout>
      </c:layout>
      <c:scatterChart>
        <c:scatterStyle val="smoothMarker"/>
        <c:varyColors val="0"/>
        <c:ser>
          <c:idx val="0"/>
          <c:order val="0"/>
          <c:tx>
            <c:v>China Coal</c:v>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'China-US Coal'!$A$6:$A$51</c:f>
              <c:numCache>
                <c:ptCount val="46"/>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numCache>
            </c:numRef>
          </c:xVal>
          <c:yVal>
            <c:numRef>
              <c:f>'China-US Coal'!$B$6:$B$51</c:f>
              <c:numCache>
                <c:ptCount val="46"/>
                <c:pt idx="0">
                  <c:v>112.337556</c:v>
                </c:pt>
                <c:pt idx="1">
                  <c:v>120.17232000000001</c:v>
                </c:pt>
                <c:pt idx="2">
                  <c:v>106.81984</c:v>
                </c:pt>
                <c:pt idx="3">
                  <c:v>106.024582</c:v>
                </c:pt>
                <c:pt idx="4">
                  <c:v>128.031629</c:v>
                </c:pt>
                <c:pt idx="5">
                  <c:v>162.90025599999998</c:v>
                </c:pt>
                <c:pt idx="6">
                  <c:v>187.823249</c:v>
                </c:pt>
                <c:pt idx="7">
                  <c:v>198.9242006</c:v>
                </c:pt>
                <c:pt idx="8">
                  <c:v>201.81058865</c:v>
                </c:pt>
                <c:pt idx="9">
                  <c:v>199.92024</c:v>
                </c:pt>
                <c:pt idx="10">
                  <c:v>225.24395055</c:v>
                </c:pt>
                <c:pt idx="11">
                  <c:v>231.0994938</c:v>
                </c:pt>
                <c:pt idx="12">
                  <c:v>254.07425995999998</c:v>
                </c:pt>
                <c:pt idx="13">
                  <c:v>281.01447712</c:v>
                </c:pt>
                <c:pt idx="14">
                  <c:v>290.82803096</c:v>
                </c:pt>
                <c:pt idx="15">
                  <c:v>304.88527300000004</c:v>
                </c:pt>
                <c:pt idx="16">
                  <c:v>302.2505468</c:v>
                </c:pt>
                <c:pt idx="17">
                  <c:v>320.14841373999997</c:v>
                </c:pt>
                <c:pt idx="18">
                  <c:v>343.42345122</c:v>
                </c:pt>
                <c:pt idx="19">
                  <c:v>374.9412068</c:v>
                </c:pt>
                <c:pt idx="20">
                  <c:v>399.79839393</c:v>
                </c:pt>
                <c:pt idx="21">
                  <c:v>422.12291325</c:v>
                </c:pt>
                <c:pt idx="22">
                  <c:v>455.65793784</c:v>
                </c:pt>
                <c:pt idx="23">
                  <c:v>486.69848501999996</c:v>
                </c:pt>
                <c:pt idx="24">
                  <c:v>508.81429784999995</c:v>
                </c:pt>
                <c:pt idx="25">
                  <c:v>525.31565383</c:v>
                </c:pt>
                <c:pt idx="26">
                  <c:v>549.1595625599999</c:v>
                </c:pt>
                <c:pt idx="27">
                  <c:v>565.59821296</c:v>
                </c:pt>
                <c:pt idx="28">
                  <c:v>602.63376732</c:v>
                </c:pt>
                <c:pt idx="29">
                  <c:v>642.761255116</c:v>
                </c:pt>
                <c:pt idx="30">
                  <c:v>690.157150085</c:v>
                </c:pt>
                <c:pt idx="31">
                  <c:v>692.71936067509</c:v>
                </c:pt>
                <c:pt idx="32">
                  <c:v>693.6265784058401</c:v>
                </c:pt>
                <c:pt idx="33">
                  <c:v>698.48326883328</c:v>
                </c:pt>
                <c:pt idx="34">
                  <c:v>731.03705560512</c:v>
                </c:pt>
                <c:pt idx="35">
                  <c:v>737.10252557888</c:v>
                </c:pt>
                <c:pt idx="36">
                  <c:v>751.89591962136</c:v>
                </c:pt>
                <c:pt idx="37">
                  <c:v>794.93377477956</c:v>
                </c:pt>
                <c:pt idx="38">
                  <c:v>936.282425618904</c:v>
                </c:pt>
                <c:pt idx="39">
                  <c:v>1084.318871491507</c:v>
                </c:pt>
                <c:pt idx="40">
                  <c:v>1218.722790469327</c:v>
                </c:pt>
                <c:pt idx="41">
                  <c:v>1343.9399119014001</c:v>
                </c:pt>
                <c:pt idx="42">
                  <c:v>1438.399146097754</c:v>
                </c:pt>
                <c:pt idx="43">
                  <c:v>1479.275760819129</c:v>
                </c:pt>
                <c:pt idx="44">
                  <c:v>1556.830438494786</c:v>
                </c:pt>
                <c:pt idx="45">
                  <c:v>1713.524411094496</c:v>
                </c:pt>
              </c:numCache>
            </c:numRef>
          </c:yVal>
          <c:smooth val="1"/>
        </c:ser>
        <c:ser>
          <c:idx val="1"/>
          <c:order val="1"/>
          <c:tx>
            <c:v>US Coal</c:v>
          </c:tx>
          <c:spPr>
            <a:ln w="127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'China-US Coal'!$A$6:$A$51</c:f>
              <c:numCache>
                <c:ptCount val="46"/>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numCache>
            </c:numRef>
          </c:xVal>
          <c:yVal>
            <c:numRef>
              <c:f>'China-US Coal'!$C$6:$C$51</c:f>
              <c:numCache>
                <c:ptCount val="46"/>
                <c:pt idx="0">
                  <c:v>291.82641585644484</c:v>
                </c:pt>
                <c:pt idx="1">
                  <c:v>306.00047588807155</c:v>
                </c:pt>
                <c:pt idx="2">
                  <c:v>300.2214602638544</c:v>
                </c:pt>
                <c:pt idx="3">
                  <c:v>310.727845931836</c:v>
                </c:pt>
                <c:pt idx="4">
                  <c:v>312.0095614673337</c:v>
                </c:pt>
                <c:pt idx="5">
                  <c:v>309.060901650044</c:v>
                </c:pt>
                <c:pt idx="6">
                  <c:v>292.2750531040919</c:v>
                </c:pt>
                <c:pt idx="7">
                  <c:v>304.3331980499232</c:v>
                </c:pt>
                <c:pt idx="8">
                  <c:v>326.8760529156089</c:v>
                </c:pt>
                <c:pt idx="9">
                  <c:v>319.0991483355961</c:v>
                </c:pt>
                <c:pt idx="10">
                  <c:v>319.09682856321604</c:v>
                </c:pt>
                <c:pt idx="11">
                  <c:v>342.31272610831314</c:v>
                </c:pt>
                <c:pt idx="12">
                  <c:v>350.8311015132189</c:v>
                </c:pt>
                <c:pt idx="13">
                  <c:v>346.88665533038835</c:v>
                </c:pt>
                <c:pt idx="14">
                  <c:v>378.99118908281156</c:v>
                </c:pt>
                <c:pt idx="15">
                  <c:v>388.648261692354</c:v>
                </c:pt>
                <c:pt idx="16">
                  <c:v>400.8629228845096</c:v>
                </c:pt>
                <c:pt idx="17">
                  <c:v>386.0973540629388</c:v>
                </c:pt>
                <c:pt idx="18">
                  <c:v>400.5331959762667</c:v>
                </c:pt>
                <c:pt idx="19">
                  <c:v>430.17243797725695</c:v>
                </c:pt>
                <c:pt idx="20">
                  <c:v>440.4489678232135</c:v>
                </c:pt>
                <c:pt idx="21">
                  <c:v>434.95489039353106</c:v>
                </c:pt>
                <c:pt idx="22">
                  <c:v>453.80532451304725</c:v>
                </c:pt>
                <c:pt idx="23">
                  <c:v>474.9190847044344</c:v>
                </c:pt>
                <c:pt idx="24">
                  <c:v>480.5499311810733</c:v>
                </c:pt>
                <c:pt idx="25">
                  <c:v>483.1422736452536</c:v>
                </c:pt>
                <c:pt idx="26">
                  <c:v>478.582036706374</c:v>
                </c:pt>
                <c:pt idx="27">
                  <c:v>481.87817056034737</c:v>
                </c:pt>
                <c:pt idx="28">
                  <c:v>499.83731660705905</c:v>
                </c:pt>
                <c:pt idx="29">
                  <c:v>501.7100176203376</c:v>
                </c:pt>
                <c:pt idx="30">
                  <c:v>506.2275189139168</c:v>
                </c:pt>
                <c:pt idx="31">
                  <c:v>529.2394631237762</c:v>
                </c:pt>
                <c:pt idx="32">
                  <c:v>540.415027836578</c:v>
                </c:pt>
                <c:pt idx="33">
                  <c:v>545.7156634927512</c:v>
                </c:pt>
                <c:pt idx="34">
                  <c:v>544.8791762391295</c:v>
                </c:pt>
                <c:pt idx="35">
                  <c:v>568.9946014198368</c:v>
                </c:pt>
                <c:pt idx="36">
                  <c:v>552.2305155242623</c:v>
                </c:pt>
                <c:pt idx="37">
                  <c:v>551.9714661246022</c:v>
                </c:pt>
                <c:pt idx="38">
                  <c:v>562.4780048216718</c:v>
                </c:pt>
                <c:pt idx="39">
                  <c:v>566.1388163657701</c:v>
                </c:pt>
                <c:pt idx="40">
                  <c:v>574.207281949291</c:v>
                </c:pt>
                <c:pt idx="41">
                  <c:v>565.6590814956235</c:v>
                </c:pt>
                <c:pt idx="42">
                  <c:v>573.2767930706867</c:v>
                </c:pt>
                <c:pt idx="43">
                  <c:v>564.0972425593567</c:v>
                </c:pt>
                <c:pt idx="44">
                  <c:v>496.2351543864936</c:v>
                </c:pt>
                <c:pt idx="45">
                  <c:v>524.580712710173</c:v>
                </c:pt>
              </c:numCache>
            </c:numRef>
          </c:yVal>
          <c:smooth val="1"/>
        </c:ser>
        <c:axId val="14610939"/>
        <c:axId val="64389588"/>
      </c:scatterChart>
      <c:valAx>
        <c:axId val="14610939"/>
        <c:scaling>
          <c:orientation val="minMax"/>
          <c:max val="2015"/>
          <c:min val="1965"/>
        </c:scaling>
        <c:axPos val="b"/>
        <c:title>
          <c:tx>
            <c:rich>
              <a:bodyPr vert="horz" rot="0" anchor="ctr"/>
              <a:lstStyle/>
              <a:p>
                <a:pPr algn="ctr">
                  <a:defRPr/>
                </a:pPr>
                <a:r>
                  <a:rPr lang="en-US" cap="none" sz="1000" b="0" i="1" u="none" baseline="0">
                    <a:solidFill>
                      <a:srgbClr val="000000"/>
                    </a:solidFill>
                    <a:latin typeface="Arial"/>
                    <a:ea typeface="Arial"/>
                    <a:cs typeface="Arial"/>
                  </a:rPr>
                  <a:t>Source: EPI from BP</a:t>
                </a:r>
              </a:p>
            </c:rich>
          </c:tx>
          <c:layout>
            <c:manualLayout>
              <c:xMode val="factor"/>
              <c:yMode val="factor"/>
              <c:x val="-0.00775"/>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4389588"/>
        <c:crosses val="autoZero"/>
        <c:crossBetween val="midCat"/>
        <c:dispUnits/>
        <c:majorUnit val="5"/>
      </c:valAx>
      <c:valAx>
        <c:axId val="64389588"/>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Million Tons Oil Equivalent</a:t>
                </a:r>
              </a:p>
            </c:rich>
          </c:tx>
          <c:layout>
            <c:manualLayout>
              <c:xMode val="factor"/>
              <c:yMode val="factor"/>
              <c:x val="-0.012"/>
              <c:y val="-0.003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4610939"/>
        <c:crosses val="autoZero"/>
        <c:crossBetween val="midCat"/>
        <c:dispUnits/>
      </c:valAx>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0" i="0" u="none" baseline="0">
                <a:solidFill>
                  <a:srgbClr val="000000"/>
                </a:solidFill>
                <a:latin typeface="Arial"/>
                <a:ea typeface="Arial"/>
                <a:cs typeface="Arial"/>
              </a:rPr>
              <a:t>Per Capita Gross Domestic Product Based on Purchasing Power Parity in China, 1980-2010, with Projections to 2035</a:t>
            </a:r>
          </a:p>
        </c:rich>
      </c:tx>
      <c:layout>
        <c:manualLayout>
          <c:xMode val="factor"/>
          <c:yMode val="factor"/>
          <c:x val="0.0375"/>
          <c:y val="0.00375"/>
        </c:manualLayout>
      </c:layout>
      <c:spPr>
        <a:noFill/>
        <a:ln w="3175">
          <a:noFill/>
        </a:ln>
      </c:spPr>
    </c:title>
    <c:plotArea>
      <c:layout>
        <c:manualLayout>
          <c:xMode val="edge"/>
          <c:yMode val="edge"/>
          <c:x val="0.09075"/>
          <c:y val="0.1225"/>
          <c:w val="0.89125"/>
          <c:h val="0.81175"/>
        </c:manualLayout>
      </c:layout>
      <c:scatterChart>
        <c:scatterStyle val="smoothMarker"/>
        <c:varyColors val="0"/>
        <c:ser>
          <c:idx val="0"/>
          <c:order val="0"/>
          <c:tx>
            <c:v>China GDP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 GDP'!$A$6:$A$36</c:f>
              <c:numCache>
                <c:ptCount val="3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numCache>
            </c:numRef>
          </c:xVal>
          <c:yVal>
            <c:numRef>
              <c:f>'China GDP'!$B$6:$B$36</c:f>
              <c:numCache>
                <c:ptCount val="31"/>
                <c:pt idx="0">
                  <c:v>251.043</c:v>
                </c:pt>
                <c:pt idx="1">
                  <c:v>284.903</c:v>
                </c:pt>
                <c:pt idx="2">
                  <c:v>324.657</c:v>
                </c:pt>
                <c:pt idx="3">
                  <c:v>369.363</c:v>
                </c:pt>
                <c:pt idx="4">
                  <c:v>435.784</c:v>
                </c:pt>
                <c:pt idx="5">
                  <c:v>502.394</c:v>
                </c:pt>
                <c:pt idx="6">
                  <c:v>550.082</c:v>
                </c:pt>
                <c:pt idx="7">
                  <c:v>621.348</c:v>
                </c:pt>
                <c:pt idx="8">
                  <c:v>704.195</c:v>
                </c:pt>
                <c:pt idx="9">
                  <c:v>749.422</c:v>
                </c:pt>
                <c:pt idx="10">
                  <c:v>796.365</c:v>
                </c:pt>
                <c:pt idx="11">
                  <c:v>888.952</c:v>
                </c:pt>
                <c:pt idx="12">
                  <c:v>1027.249</c:v>
                </c:pt>
                <c:pt idx="13">
                  <c:v>1183.377</c:v>
                </c:pt>
                <c:pt idx="14">
                  <c:v>1351.384</c:v>
                </c:pt>
                <c:pt idx="15">
                  <c:v>1513.848</c:v>
                </c:pt>
                <c:pt idx="16">
                  <c:v>1679.36</c:v>
                </c:pt>
                <c:pt idx="17">
                  <c:v>1849.256</c:v>
                </c:pt>
                <c:pt idx="18">
                  <c:v>1997.692</c:v>
                </c:pt>
                <c:pt idx="19">
                  <c:v>2163.353</c:v>
                </c:pt>
                <c:pt idx="20">
                  <c:v>2377.754</c:v>
                </c:pt>
                <c:pt idx="21">
                  <c:v>2615.048</c:v>
                </c:pt>
                <c:pt idx="22">
                  <c:v>2880.568</c:v>
                </c:pt>
                <c:pt idx="23">
                  <c:v>3217.457</c:v>
                </c:pt>
                <c:pt idx="24">
                  <c:v>3614.103</c:v>
                </c:pt>
                <c:pt idx="25">
                  <c:v>4102.495</c:v>
                </c:pt>
                <c:pt idx="26">
                  <c:v>4748.981</c:v>
                </c:pt>
                <c:pt idx="27">
                  <c:v>5554.186</c:v>
                </c:pt>
                <c:pt idx="28">
                  <c:v>6188.884</c:v>
                </c:pt>
                <c:pt idx="29">
                  <c:v>6785.872</c:v>
                </c:pt>
                <c:pt idx="30">
                  <c:v>7518.716</c:v>
                </c:pt>
              </c:numCache>
            </c:numRef>
          </c:yVal>
          <c:smooth val="1"/>
        </c:ser>
        <c:ser>
          <c:idx val="1"/>
          <c:order val="1"/>
          <c:tx>
            <c:v>China GDP Projection</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 GDP'!$A$36:$A$61</c:f>
              <c:numCache>
                <c:ptCount val="2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numCache>
            </c:numRef>
          </c:xVal>
          <c:yVal>
            <c:numRef>
              <c:f>'China GDP'!$B$36:$B$61</c:f>
              <c:numCache>
                <c:ptCount val="26"/>
                <c:pt idx="0">
                  <c:v>7518.716</c:v>
                </c:pt>
                <c:pt idx="1">
                  <c:v>8083.1460003784605</c:v>
                </c:pt>
                <c:pt idx="2">
                  <c:v>8690.869621993483</c:v>
                </c:pt>
                <c:pt idx="3">
                  <c:v>9346.31931610572</c:v>
                </c:pt>
                <c:pt idx="4">
                  <c:v>10054.048832870873</c:v>
                </c:pt>
                <c:pt idx="5">
                  <c:v>10818.97402564304</c:v>
                </c:pt>
                <c:pt idx="6">
                  <c:v>11646.19682918055</c:v>
                </c:pt>
                <c:pt idx="7">
                  <c:v>12540.960882238298</c:v>
                </c:pt>
                <c:pt idx="8">
                  <c:v>13509.021815301581</c:v>
                </c:pt>
                <c:pt idx="9">
                  <c:v>14556.446390034267</c:v>
                </c:pt>
                <c:pt idx="10">
                  <c:v>15689.877961822896</c:v>
                </c:pt>
                <c:pt idx="11">
                  <c:v>16916.7758921078</c:v>
                </c:pt>
                <c:pt idx="12">
                  <c:v>18245.272285149706</c:v>
                </c:pt>
                <c:pt idx="13">
                  <c:v>19684.022306687184</c:v>
                </c:pt>
                <c:pt idx="14">
                  <c:v>21242.295771733498</c:v>
                </c:pt>
                <c:pt idx="15">
                  <c:v>22930.25180498947</c:v>
                </c:pt>
                <c:pt idx="16">
                  <c:v>24759.02899123671</c:v>
                </c:pt>
                <c:pt idx="17">
                  <c:v>26740.920145816974</c:v>
                </c:pt>
                <c:pt idx="18">
                  <c:v>28889.240321735473</c:v>
                </c:pt>
                <c:pt idx="19">
                  <c:v>31218.572606152695</c:v>
                </c:pt>
                <c:pt idx="20">
                  <c:v>33744.786898473634</c:v>
                </c:pt>
                <c:pt idx="21">
                  <c:v>36485.17444520898</c:v>
                </c:pt>
                <c:pt idx="22">
                  <c:v>39458.54625994367</c:v>
                </c:pt>
                <c:pt idx="23">
                  <c:v>42685.72806731885</c:v>
                </c:pt>
                <c:pt idx="24">
                  <c:v>46189.41601843989</c:v>
                </c:pt>
                <c:pt idx="25">
                  <c:v>49994.441956871895</c:v>
                </c:pt>
              </c:numCache>
            </c:numRef>
          </c:yVal>
          <c:smooth val="1"/>
        </c:ser>
        <c:axId val="42635381"/>
        <c:axId val="48174110"/>
      </c:scatterChart>
      <c:valAx>
        <c:axId val="42635381"/>
        <c:scaling>
          <c:orientation val="minMax"/>
          <c:max val="2040"/>
          <c:min val="1980"/>
        </c:scaling>
        <c:axPos val="b"/>
        <c:title>
          <c:tx>
            <c:rich>
              <a:bodyPr vert="horz" rot="0" anchor="ctr"/>
              <a:lstStyle/>
              <a:p>
                <a:pPr algn="ctr">
                  <a:defRPr/>
                </a:pPr>
                <a:r>
                  <a:rPr lang="en-US" cap="none" sz="1000" b="0" i="1" u="none" baseline="0">
                    <a:solidFill>
                      <a:srgbClr val="000000"/>
                    </a:solidFill>
                    <a:latin typeface="Arial"/>
                    <a:ea typeface="Arial"/>
                    <a:cs typeface="Arial"/>
                  </a:rPr>
                  <a:t>Source: EPI from IMF, UNPop</a:t>
                </a:r>
              </a:p>
            </c:rich>
          </c:tx>
          <c:layout>
            <c:manualLayout>
              <c:xMode val="factor"/>
              <c:yMode val="factor"/>
              <c:x val="-0.00725"/>
              <c:y val="-0.006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8174110"/>
        <c:crosses val="autoZero"/>
        <c:crossBetween val="midCat"/>
        <c:dispUnits/>
      </c:valAx>
      <c:valAx>
        <c:axId val="48174110"/>
        <c:scaling>
          <c:orientation val="minMax"/>
        </c:scaling>
        <c:axPos val="l"/>
        <c:title>
          <c:tx>
            <c:rich>
              <a:bodyPr vert="horz" rot="-5400000" anchor="ctr"/>
              <a:lstStyle/>
              <a:p>
                <a:pPr algn="ctr">
                  <a:defRPr/>
                </a:pPr>
                <a:r>
                  <a:rPr lang="en-US" cap="none" sz="1100" b="0" i="0" u="none" baseline="0">
                    <a:solidFill>
                      <a:srgbClr val="000000"/>
                    </a:solidFill>
                    <a:latin typeface="Arial"/>
                    <a:ea typeface="Arial"/>
                    <a:cs typeface="Arial"/>
                  </a:rPr>
                  <a:t>U.S. Dollars
(PPP Adjusted, Current Year)</a:t>
                </a:r>
              </a:p>
            </c:rich>
          </c:tx>
          <c:layout>
            <c:manualLayout>
              <c:xMode val="factor"/>
              <c:yMode val="factor"/>
              <c:x val="-0.0115"/>
              <c:y val="-0.002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2635381"/>
        <c:crosses val="autoZero"/>
        <c:crossBetween val="midCat"/>
        <c:dispUnits/>
      </c:valAx>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Paper Consumption in China, 1998-2010, 
</a:t>
            </a:r>
            <a:r>
              <a:rPr lang="en-US" cap="none" sz="1400" b="0" i="0" u="none" baseline="0">
                <a:solidFill>
                  <a:srgbClr val="000000"/>
                </a:solidFill>
                <a:latin typeface="Arial"/>
                <a:ea typeface="Arial"/>
                <a:cs typeface="Arial"/>
              </a:rPr>
              <a:t>with Projection for 2035</a:t>
            </a:r>
          </a:p>
        </c:rich>
      </c:tx>
      <c:layout>
        <c:manualLayout>
          <c:xMode val="factor"/>
          <c:yMode val="factor"/>
          <c:x val="0.03425"/>
          <c:y val="0.00375"/>
        </c:manualLayout>
      </c:layout>
      <c:spPr>
        <a:noFill/>
        <a:ln w="3175">
          <a:noFill/>
        </a:ln>
      </c:spPr>
    </c:title>
    <c:plotArea>
      <c:layout>
        <c:manualLayout>
          <c:xMode val="edge"/>
          <c:yMode val="edge"/>
          <c:x val="0.076"/>
          <c:y val="0.1225"/>
          <c:w val="0.908"/>
          <c:h val="0.81175"/>
        </c:manualLayout>
      </c:layout>
      <c:scatterChart>
        <c:scatterStyle val="smoothMarker"/>
        <c:varyColors val="0"/>
        <c:ser>
          <c:idx val="0"/>
          <c:order val="0"/>
          <c:tx>
            <c:v>China paper</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'China-World Paper'!$A$6:$A$18</c:f>
              <c:numCache>
                <c:ptCount val="1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numCache>
            </c:numRef>
          </c:xVal>
          <c:yVal>
            <c:numRef>
              <c:f>'China-World Paper'!$B$6:$B$18</c:f>
              <c:numCache>
                <c:ptCount val="13"/>
                <c:pt idx="0">
                  <c:v>39.273645</c:v>
                </c:pt>
                <c:pt idx="1">
                  <c:v>40.777716</c:v>
                </c:pt>
                <c:pt idx="2">
                  <c:v>40.798555</c:v>
                </c:pt>
                <c:pt idx="3">
                  <c:v>40.934731</c:v>
                </c:pt>
                <c:pt idx="4">
                  <c:v>48.039224</c:v>
                </c:pt>
                <c:pt idx="5">
                  <c:v>53.204377</c:v>
                </c:pt>
                <c:pt idx="6">
                  <c:v>59.69401</c:v>
                </c:pt>
                <c:pt idx="7">
                  <c:v>64.443299</c:v>
                </c:pt>
                <c:pt idx="8">
                  <c:v>71.187134</c:v>
                </c:pt>
                <c:pt idx="9">
                  <c:v>77.995471</c:v>
                </c:pt>
                <c:pt idx="10">
                  <c:v>84.236981</c:v>
                </c:pt>
                <c:pt idx="11">
                  <c:v>90.262555</c:v>
                </c:pt>
                <c:pt idx="12">
                  <c:v>96.562555</c:v>
                </c:pt>
              </c:numCache>
            </c:numRef>
          </c:yVal>
          <c:smooth val="1"/>
        </c:ser>
        <c:ser>
          <c:idx val="1"/>
          <c:order val="1"/>
          <c:tx>
            <c:v>China paper projection</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('China-World Paper'!$A$18,'China-World Paper'!$A$20)</c:f>
              <c:numCache>
                <c:ptCount val="2"/>
                <c:pt idx="0">
                  <c:v>2010</c:v>
                </c:pt>
                <c:pt idx="1">
                  <c:v>2035</c:v>
                </c:pt>
              </c:numCache>
            </c:numRef>
          </c:xVal>
          <c:yVal>
            <c:numRef>
              <c:f>('China-World Paper'!$B$18,'China-World Paper'!$B$20)</c:f>
              <c:numCache>
                <c:ptCount val="2"/>
                <c:pt idx="0">
                  <c:v>96.562555</c:v>
                </c:pt>
                <c:pt idx="1">
                  <c:v>330.84077945111864</c:v>
                </c:pt>
              </c:numCache>
            </c:numRef>
          </c:yVal>
          <c:smooth val="1"/>
        </c:ser>
        <c:ser>
          <c:idx val="2"/>
          <c:order val="2"/>
          <c:tx>
            <c:v>World Prod 2010</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12700">
                <a:solidFill>
                  <a:srgbClr val="000000"/>
                </a:solidFill>
                <a:prstDash val="dash"/>
              </a:ln>
            </c:spPr>
            <c:marker>
              <c:symbol val="none"/>
            </c:marker>
          </c:dPt>
          <c:xVal>
            <c:numLit>
              <c:ptCount val="2"/>
              <c:pt idx="0">
                <c:v>1998</c:v>
              </c:pt>
              <c:pt idx="1">
                <c:v>2040</c:v>
              </c:pt>
            </c:numLit>
          </c:xVal>
          <c:yVal>
            <c:numRef>
              <c:f>('China-World Paper'!$C$18,'China-World Paper'!$C$18)</c:f>
              <c:numCache>
                <c:ptCount val="2"/>
                <c:pt idx="0">
                  <c:v>394.348175</c:v>
                </c:pt>
                <c:pt idx="1">
                  <c:v>394.348175</c:v>
                </c:pt>
              </c:numCache>
            </c:numRef>
          </c:yVal>
          <c:smooth val="1"/>
        </c:ser>
        <c:axId val="30913807"/>
        <c:axId val="9788808"/>
      </c:scatterChart>
      <c:valAx>
        <c:axId val="30913807"/>
        <c:scaling>
          <c:orientation val="minMax"/>
          <c:max val="2040"/>
          <c:min val="1998"/>
        </c:scaling>
        <c:axPos val="b"/>
        <c:title>
          <c:tx>
            <c:rich>
              <a:bodyPr vert="horz" rot="0" anchor="ctr"/>
              <a:lstStyle/>
              <a:p>
                <a:pPr algn="ctr">
                  <a:defRPr/>
                </a:pPr>
                <a:r>
                  <a:rPr lang="en-US" cap="none" sz="1000" b="0" i="1" u="none" baseline="0">
                    <a:solidFill>
                      <a:srgbClr val="000000"/>
                    </a:solidFill>
                    <a:latin typeface="Arial"/>
                    <a:ea typeface="Arial"/>
                    <a:cs typeface="Arial"/>
                  </a:rPr>
                  <a:t>Source: EPI from FAO, IMF, UNPop</a:t>
                </a:r>
              </a:p>
            </c:rich>
          </c:tx>
          <c:layout>
            <c:manualLayout>
              <c:xMode val="factor"/>
              <c:yMode val="factor"/>
              <c:x val="-0.00725"/>
              <c:y val="-0.002"/>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9788808"/>
        <c:crosses val="autoZero"/>
        <c:crossBetween val="midCat"/>
        <c:dispUnits/>
        <c:majorUnit val="6"/>
      </c:valAx>
      <c:valAx>
        <c:axId val="9788808"/>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Million Tons</a:t>
                </a:r>
              </a:p>
            </c:rich>
          </c:tx>
          <c:layout>
            <c:manualLayout>
              <c:xMode val="factor"/>
              <c:yMode val="factor"/>
              <c:x val="-0.01125"/>
              <c:y val="-0.003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0913807"/>
        <c:crosses val="autoZero"/>
        <c:crossBetween val="midCat"/>
        <c:dispUnits/>
      </c:valAx>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Grain Consumption in China, 1960-2010, 
</a:t>
            </a:r>
            <a:r>
              <a:rPr lang="en-US" cap="none" sz="1400" b="0" i="0" u="none" baseline="0">
                <a:solidFill>
                  <a:srgbClr val="000000"/>
                </a:solidFill>
                <a:latin typeface="Arial"/>
                <a:ea typeface="Arial"/>
                <a:cs typeface="Arial"/>
              </a:rPr>
              <a:t>with Projection for 2035</a:t>
            </a:r>
          </a:p>
        </c:rich>
      </c:tx>
      <c:layout>
        <c:manualLayout>
          <c:xMode val="factor"/>
          <c:yMode val="factor"/>
          <c:x val="0.031"/>
          <c:y val="0.00375"/>
        </c:manualLayout>
      </c:layout>
      <c:spPr>
        <a:noFill/>
        <a:ln w="3175">
          <a:noFill/>
        </a:ln>
      </c:spPr>
    </c:title>
    <c:plotArea>
      <c:layout>
        <c:manualLayout>
          <c:xMode val="edge"/>
          <c:yMode val="edge"/>
          <c:x val="0.05975"/>
          <c:y val="0.1225"/>
          <c:w val="0.92275"/>
          <c:h val="0.81175"/>
        </c:manualLayout>
      </c:layout>
      <c:scatterChart>
        <c:scatterStyle val="smoothMarker"/>
        <c:varyColors val="0"/>
        <c:ser>
          <c:idx val="0"/>
          <c:order val="0"/>
          <c:tx>
            <c:v>China Grain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 Grain'!$A$6:$A$56</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'China Grain'!$B$6:$B$56</c:f>
              <c:numCache>
                <c:ptCount val="51"/>
                <c:pt idx="0">
                  <c:v>102.381</c:v>
                </c:pt>
                <c:pt idx="1">
                  <c:v>92.5</c:v>
                </c:pt>
                <c:pt idx="2">
                  <c:v>97.948</c:v>
                </c:pt>
                <c:pt idx="3">
                  <c:v>111.648</c:v>
                </c:pt>
                <c:pt idx="4">
                  <c:v>129.671</c:v>
                </c:pt>
                <c:pt idx="5">
                  <c:v>135.865</c:v>
                </c:pt>
                <c:pt idx="6">
                  <c:v>141.318</c:v>
                </c:pt>
                <c:pt idx="7">
                  <c:v>144.763</c:v>
                </c:pt>
                <c:pt idx="8">
                  <c:v>142.164</c:v>
                </c:pt>
                <c:pt idx="9">
                  <c:v>145.838</c:v>
                </c:pt>
                <c:pt idx="10">
                  <c:v>156.436</c:v>
                </c:pt>
                <c:pt idx="11">
                  <c:v>166.81</c:v>
                </c:pt>
                <c:pt idx="12">
                  <c:v>167.29</c:v>
                </c:pt>
                <c:pt idx="13">
                  <c:v>181.387</c:v>
                </c:pt>
                <c:pt idx="14">
                  <c:v>186.166</c:v>
                </c:pt>
                <c:pt idx="15">
                  <c:v>195.036</c:v>
                </c:pt>
                <c:pt idx="16">
                  <c:v>201.573</c:v>
                </c:pt>
                <c:pt idx="17">
                  <c:v>207.214</c:v>
                </c:pt>
                <c:pt idx="18">
                  <c:v>210.614</c:v>
                </c:pt>
                <c:pt idx="19">
                  <c:v>235.799</c:v>
                </c:pt>
                <c:pt idx="20">
                  <c:v>254.076</c:v>
                </c:pt>
                <c:pt idx="21">
                  <c:v>259.821</c:v>
                </c:pt>
                <c:pt idx="22">
                  <c:v>262.971</c:v>
                </c:pt>
                <c:pt idx="23">
                  <c:v>270.981</c:v>
                </c:pt>
                <c:pt idx="24">
                  <c:v>280.411</c:v>
                </c:pt>
                <c:pt idx="25">
                  <c:v>285.139</c:v>
                </c:pt>
                <c:pt idx="26">
                  <c:v>290.143</c:v>
                </c:pt>
                <c:pt idx="27">
                  <c:v>298.568</c:v>
                </c:pt>
                <c:pt idx="28">
                  <c:v>305.388</c:v>
                </c:pt>
                <c:pt idx="29">
                  <c:v>311.709</c:v>
                </c:pt>
                <c:pt idx="30">
                  <c:v>322.056</c:v>
                </c:pt>
                <c:pt idx="31">
                  <c:v>330.099</c:v>
                </c:pt>
                <c:pt idx="32">
                  <c:v>335.065</c:v>
                </c:pt>
                <c:pt idx="33">
                  <c:v>343.382</c:v>
                </c:pt>
                <c:pt idx="34">
                  <c:v>349.878</c:v>
                </c:pt>
                <c:pt idx="35">
                  <c:v>353.168</c:v>
                </c:pt>
                <c:pt idx="36">
                  <c:v>360.574</c:v>
                </c:pt>
                <c:pt idx="37">
                  <c:v>363.32</c:v>
                </c:pt>
                <c:pt idx="38">
                  <c:v>369.693</c:v>
                </c:pt>
                <c:pt idx="39">
                  <c:v>372.304</c:v>
                </c:pt>
                <c:pt idx="40">
                  <c:v>375.004</c:v>
                </c:pt>
                <c:pt idx="41">
                  <c:v>378.216</c:v>
                </c:pt>
                <c:pt idx="42">
                  <c:v>377.186</c:v>
                </c:pt>
                <c:pt idx="43">
                  <c:v>374.941</c:v>
                </c:pt>
                <c:pt idx="44">
                  <c:v>373.382</c:v>
                </c:pt>
                <c:pt idx="45">
                  <c:v>376.71</c:v>
                </c:pt>
                <c:pt idx="46">
                  <c:v>382.696</c:v>
                </c:pt>
                <c:pt idx="47">
                  <c:v>391.233</c:v>
                </c:pt>
                <c:pt idx="48">
                  <c:v>399.6</c:v>
                </c:pt>
                <c:pt idx="49">
                  <c:v>408.295</c:v>
                </c:pt>
                <c:pt idx="50">
                  <c:v>424.49</c:v>
                </c:pt>
              </c:numCache>
            </c:numRef>
          </c:yVal>
          <c:smooth val="1"/>
        </c:ser>
        <c:ser>
          <c:idx val="1"/>
          <c:order val="1"/>
          <c:tx>
            <c:v>China Projection</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 Grain'!$A$56,'China Grain'!$A$58)</c:f>
              <c:numCache>
                <c:ptCount val="2"/>
                <c:pt idx="0">
                  <c:v>2010</c:v>
                </c:pt>
                <c:pt idx="1">
                  <c:v>2035</c:v>
                </c:pt>
              </c:numCache>
            </c:numRef>
          </c:xVal>
          <c:yVal>
            <c:numRef>
              <c:f>('China Grain'!$B$56,'China Grain'!$B$58)</c:f>
              <c:numCache>
                <c:ptCount val="2"/>
                <c:pt idx="0">
                  <c:v>424.49</c:v>
                </c:pt>
                <c:pt idx="1">
                  <c:v>1504.7711096706</c:v>
                </c:pt>
              </c:numCache>
            </c:numRef>
          </c:yVal>
          <c:smooth val="1"/>
        </c:ser>
        <c:axId val="20990409"/>
        <c:axId val="54695954"/>
      </c:scatterChart>
      <c:valAx>
        <c:axId val="20990409"/>
        <c:scaling>
          <c:orientation val="minMax"/>
          <c:max val="2040"/>
          <c:min val="1960"/>
        </c:scaling>
        <c:axPos val="b"/>
        <c:title>
          <c:tx>
            <c:rich>
              <a:bodyPr vert="horz" rot="0" anchor="ctr"/>
              <a:lstStyle/>
              <a:p>
                <a:pPr algn="ctr">
                  <a:defRPr/>
                </a:pPr>
                <a:r>
                  <a:rPr lang="en-US" cap="none" sz="1000" b="0" i="1" u="none" baseline="0">
                    <a:solidFill>
                      <a:srgbClr val="000000"/>
                    </a:solidFill>
                    <a:latin typeface="Arial"/>
                    <a:ea typeface="Arial"/>
                    <a:cs typeface="Arial"/>
                  </a:rPr>
                  <a:t>Source: EPI from USDA, IMF, UNPop</a:t>
                </a:r>
              </a:p>
            </c:rich>
          </c:tx>
          <c:layout>
            <c:manualLayout>
              <c:xMode val="factor"/>
              <c:yMode val="factor"/>
              <c:x val="-0.00725"/>
              <c:y val="-0.003"/>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4695954"/>
        <c:crosses val="autoZero"/>
        <c:crossBetween val="midCat"/>
        <c:dispUnits/>
      </c:valAx>
      <c:valAx>
        <c:axId val="54695954"/>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Million Tons</a:t>
                </a:r>
              </a:p>
            </c:rich>
          </c:tx>
          <c:layout>
            <c:manualLayout>
              <c:xMode val="factor"/>
              <c:yMode val="factor"/>
              <c:x val="-0.011"/>
              <c:y val="-0.003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0990409"/>
        <c:crosses val="autoZero"/>
        <c:crossBetween val="midCat"/>
        <c:dispUnits/>
      </c:valAx>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Rice Area in China, 2010, and Projected Paved Area Required for 1.1 Billion Cars in 2035</a:t>
            </a:r>
          </a:p>
        </c:rich>
      </c:tx>
      <c:layout>
        <c:manualLayout>
          <c:xMode val="factor"/>
          <c:yMode val="factor"/>
          <c:x val="0.01625"/>
          <c:y val="0.02325"/>
        </c:manualLayout>
      </c:layout>
      <c:spPr>
        <a:noFill/>
        <a:ln w="3175">
          <a:noFill/>
        </a:ln>
      </c:spPr>
    </c:title>
    <c:plotArea>
      <c:layout>
        <c:manualLayout>
          <c:xMode val="edge"/>
          <c:yMode val="edge"/>
          <c:x val="0.07125"/>
          <c:y val="0.146"/>
          <c:w val="0.89375"/>
          <c:h val="0.78925"/>
        </c:manualLayout>
      </c:layout>
      <c:barChart>
        <c:barDir val="col"/>
        <c:grouping val="clustered"/>
        <c:varyColors val="0"/>
        <c:ser>
          <c:idx val="0"/>
          <c:order val="0"/>
          <c:tx>
            <c:v>Rice and Paved area</c:v>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('Rice-Pavement Area'!$A$5,'Rice-Pavement Area'!$A$7)</c:f>
              <c:strCache>
                <c:ptCount val="2"/>
                <c:pt idx="0">
                  <c:v>Rice Area, 2010</c:v>
                </c:pt>
                <c:pt idx="1">
                  <c:v>Paved Area for Cars, 2035</c:v>
                </c:pt>
              </c:strCache>
            </c:strRef>
          </c:cat>
          <c:val>
            <c:numRef>
              <c:f>('Rice-Pavement Area'!$B$5,'Rice-Pavement Area'!$B$7)</c:f>
              <c:numCache>
                <c:ptCount val="2"/>
                <c:pt idx="0">
                  <c:v>29.82</c:v>
                </c:pt>
                <c:pt idx="1">
                  <c:v>21.34805933295531</c:v>
                </c:pt>
              </c:numCache>
            </c:numRef>
          </c:val>
        </c:ser>
        <c:axId val="22501539"/>
        <c:axId val="1187260"/>
      </c:barChart>
      <c:catAx>
        <c:axId val="22501539"/>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EPI from USDA, Ward's, UNPop, IMF</a:t>
                </a:r>
              </a:p>
            </c:rich>
          </c:tx>
          <c:layout>
            <c:manualLayout>
              <c:xMode val="factor"/>
              <c:yMode val="factor"/>
              <c:x val="-0.0115"/>
              <c:y val="-0.004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187260"/>
        <c:crosses val="autoZero"/>
        <c:auto val="1"/>
        <c:lblOffset val="100"/>
        <c:tickLblSkip val="1"/>
        <c:noMultiLvlLbl val="0"/>
      </c:catAx>
      <c:valAx>
        <c:axId val="1187260"/>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Million Hectares</a:t>
                </a:r>
              </a:p>
            </c:rich>
          </c:tx>
          <c:layout>
            <c:manualLayout>
              <c:xMode val="factor"/>
              <c:yMode val="factor"/>
              <c:x val="-0.00775"/>
              <c:y val="0"/>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2501539"/>
        <c:crossesAt val="1"/>
        <c:crossBetween val="between"/>
        <c:dispUnits/>
      </c:valAx>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Oil Consumption in the United States and China, 2010, with Projections for 2035</a:t>
            </a:r>
          </a:p>
        </c:rich>
      </c:tx>
      <c:layout>
        <c:manualLayout>
          <c:xMode val="factor"/>
          <c:yMode val="factor"/>
          <c:x val="0.03275"/>
          <c:y val="0.02325"/>
        </c:manualLayout>
      </c:layout>
      <c:spPr>
        <a:noFill/>
        <a:ln w="3175">
          <a:noFill/>
        </a:ln>
      </c:spPr>
    </c:title>
    <c:plotArea>
      <c:layout>
        <c:manualLayout>
          <c:xMode val="edge"/>
          <c:yMode val="edge"/>
          <c:x val="0.07125"/>
          <c:y val="0.146"/>
          <c:w val="0.89375"/>
          <c:h val="0.78925"/>
        </c:manualLayout>
      </c:layout>
      <c:barChart>
        <c:barDir val="col"/>
        <c:grouping val="clustered"/>
        <c:varyColors val="0"/>
        <c:ser>
          <c:idx val="0"/>
          <c:order val="0"/>
          <c:tx>
            <c:v>United States</c:v>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('China-US Oil'!$A$6,'China-US Oil'!$A$8)</c:f>
              <c:numCache>
                <c:ptCount val="2"/>
                <c:pt idx="0">
                  <c:v>2010</c:v>
                </c:pt>
                <c:pt idx="1">
                  <c:v>2035</c:v>
                </c:pt>
              </c:numCache>
            </c:numRef>
          </c:cat>
          <c:val>
            <c:numRef>
              <c:f>('China-US Oil'!$B$6,'China-US Oil'!$B$8)</c:f>
              <c:numCache>
                <c:ptCount val="2"/>
                <c:pt idx="0">
                  <c:v>19.1481479452055</c:v>
                </c:pt>
                <c:pt idx="1">
                  <c:v>22.825966350475653</c:v>
                </c:pt>
              </c:numCache>
            </c:numRef>
          </c:val>
        </c:ser>
        <c:ser>
          <c:idx val="1"/>
          <c:order val="1"/>
          <c:tx>
            <c:v>China</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('China-US Oil'!$A$6,'China-US Oil'!$A$8)</c:f>
              <c:numCache>
                <c:ptCount val="2"/>
                <c:pt idx="0">
                  <c:v>2010</c:v>
                </c:pt>
                <c:pt idx="1">
                  <c:v>2035</c:v>
                </c:pt>
              </c:numCache>
            </c:numRef>
          </c:cat>
          <c:val>
            <c:numRef>
              <c:f>('China-US Oil'!$C$6,'China-US Oil'!$C$8)</c:f>
              <c:numCache>
                <c:ptCount val="2"/>
                <c:pt idx="0">
                  <c:v>9.05670511082356</c:v>
                </c:pt>
                <c:pt idx="1">
                  <c:v>85.23265188708366</c:v>
                </c:pt>
              </c:numCache>
            </c:numRef>
          </c:val>
        </c:ser>
        <c:axId val="10685341"/>
        <c:axId val="29059206"/>
      </c:barChart>
      <c:catAx>
        <c:axId val="10685341"/>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EPI from BP, UNPop, IMF</a:t>
                </a:r>
              </a:p>
            </c:rich>
          </c:tx>
          <c:layout>
            <c:manualLayout>
              <c:xMode val="factor"/>
              <c:yMode val="factor"/>
              <c:x val="-0.00725"/>
              <c:y val="-0.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9059206"/>
        <c:crosses val="autoZero"/>
        <c:auto val="1"/>
        <c:lblOffset val="100"/>
        <c:tickLblSkip val="1"/>
        <c:noMultiLvlLbl val="0"/>
      </c:catAx>
      <c:valAx>
        <c:axId val="29059206"/>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Million Barrels Per Day</a:t>
                </a:r>
              </a:p>
            </c:rich>
          </c:tx>
          <c:layout>
            <c:manualLayout>
              <c:xMode val="factor"/>
              <c:yMode val="factor"/>
              <c:x val="-0.00725"/>
              <c:y val="0.003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0685341"/>
        <c:crossesAt val="1"/>
        <c:crossBetween val="between"/>
        <c:dispUnits/>
      </c:valAx>
      <c:spPr>
        <a:solidFill>
          <a:srgbClr val="FFFFFF"/>
        </a:solidFill>
        <a:ln w="12700">
          <a:solidFill>
            <a:srgbClr val="808080"/>
          </a:solidFill>
        </a:ln>
      </c:spPr>
    </c:plotArea>
    <c:legend>
      <c:legendPos val="l"/>
      <c:layout>
        <c:manualLayout>
          <c:xMode val="edge"/>
          <c:yMode val="edge"/>
          <c:x val="0.16325"/>
          <c:y val="0.2825"/>
          <c:w val="0.20225"/>
          <c:h val="0.1025"/>
        </c:manualLayout>
      </c:layout>
      <c:overlay val="0"/>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0.9645</cdr:x>
      <cdr:y>0.134</cdr:y>
    </cdr:from>
    <cdr:to>
      <cdr:x>0.994</cdr:x>
      <cdr:y>0.87125</cdr:y>
    </cdr:to>
    <cdr:sp>
      <cdr:nvSpPr>
        <cdr:cNvPr id="1" name="Text Box 2"/>
        <cdr:cNvSpPr txBox="1">
          <a:spLocks noChangeArrowheads="1"/>
        </cdr:cNvSpPr>
      </cdr:nvSpPr>
      <cdr:spPr>
        <a:xfrm>
          <a:off x="5715000"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dr:relSizeAnchor xmlns:cdr="http://schemas.openxmlformats.org/drawingml/2006/chartDrawing">
    <cdr:from>
      <cdr:x>0.75325</cdr:x>
      <cdr:y>0.162</cdr:y>
    </cdr:from>
    <cdr:to>
      <cdr:x>0.86575</cdr:x>
      <cdr:y>0.21475</cdr:y>
    </cdr:to>
    <cdr:sp>
      <cdr:nvSpPr>
        <cdr:cNvPr id="2" name="TextBox 2"/>
        <cdr:cNvSpPr txBox="1">
          <a:spLocks noChangeArrowheads="1"/>
        </cdr:cNvSpPr>
      </cdr:nvSpPr>
      <cdr:spPr>
        <a:xfrm>
          <a:off x="4467225" y="809625"/>
          <a:ext cx="666750" cy="266700"/>
        </a:xfrm>
        <a:prstGeom prst="rect">
          <a:avLst/>
        </a:prstGeom>
        <a:noFill/>
        <a:ln w="9525" cmpd="sng">
          <a:noFill/>
        </a:ln>
      </cdr:spPr>
      <cdr:txBody>
        <a:bodyPr vertOverflow="clip" wrap="square"/>
        <a:p>
          <a:pPr algn="l">
            <a:defRPr/>
          </a:pPr>
          <a:r>
            <a:rPr lang="en-US" cap="none" sz="1200" b="0" i="0" u="none" baseline="0">
              <a:solidFill>
                <a:srgbClr val="000000"/>
              </a:solidFill>
              <a:latin typeface="Arial"/>
              <a:ea typeface="Arial"/>
              <a:cs typeface="Arial"/>
            </a:rPr>
            <a:t>China</a:t>
          </a:r>
        </a:p>
      </cdr:txBody>
    </cdr:sp>
  </cdr:relSizeAnchor>
  <cdr:relSizeAnchor xmlns:cdr="http://schemas.openxmlformats.org/drawingml/2006/chartDrawing">
    <cdr:from>
      <cdr:x>0.75325</cdr:x>
      <cdr:y>0.573</cdr:y>
    </cdr:from>
    <cdr:to>
      <cdr:x>0.9575</cdr:x>
      <cdr:y>0.625</cdr:y>
    </cdr:to>
    <cdr:sp>
      <cdr:nvSpPr>
        <cdr:cNvPr id="3" name="TextBox 1"/>
        <cdr:cNvSpPr txBox="1">
          <a:spLocks noChangeArrowheads="1"/>
        </cdr:cNvSpPr>
      </cdr:nvSpPr>
      <cdr:spPr>
        <a:xfrm>
          <a:off x="4467225" y="2867025"/>
          <a:ext cx="1209675" cy="257175"/>
        </a:xfrm>
        <a:prstGeom prst="rect">
          <a:avLst/>
        </a:prstGeom>
        <a:noFill/>
        <a:ln w="9525" cmpd="sng">
          <a:noFill/>
        </a:ln>
      </cdr:spPr>
      <cdr:txBody>
        <a:bodyPr vertOverflow="clip" wrap="square"/>
        <a:p>
          <a:pPr algn="l">
            <a:defRPr/>
          </a:pPr>
          <a:r>
            <a:rPr lang="en-US" cap="none" sz="1200" b="0" i="0" u="none" baseline="0">
              <a:solidFill>
                <a:srgbClr val="000000"/>
              </a:solidFill>
              <a:latin typeface="Arial"/>
              <a:ea typeface="Arial"/>
              <a:cs typeface="Arial"/>
            </a:rPr>
            <a:t>United</a:t>
          </a:r>
          <a:r>
            <a:rPr lang="en-US" cap="none" sz="1200" b="0" i="0" u="none" baseline="0">
              <a:solidFill>
                <a:srgbClr val="000000"/>
              </a:solidFill>
              <a:latin typeface="Arial"/>
              <a:ea typeface="Arial"/>
              <a:cs typeface="Arial"/>
            </a:rPr>
            <a:t> States</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0.96875</cdr:x>
      <cdr:y>0.118</cdr:y>
    </cdr:from>
    <cdr:to>
      <cdr:x>0.99675</cdr:x>
      <cdr:y>0.85725</cdr:y>
    </cdr:to>
    <cdr:sp>
      <cdr:nvSpPr>
        <cdr:cNvPr id="1" name="Text Box 15"/>
        <cdr:cNvSpPr txBox="1">
          <a:spLocks noChangeArrowheads="1"/>
        </cdr:cNvSpPr>
      </cdr:nvSpPr>
      <cdr:spPr>
        <a:xfrm>
          <a:off x="5743575" y="590550"/>
          <a:ext cx="161925" cy="371475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0.9645</cdr:x>
      <cdr:y>0.1185</cdr:y>
    </cdr:from>
    <cdr:to>
      <cdr:x>0.994</cdr:x>
      <cdr:y>0.856</cdr:y>
    </cdr:to>
    <cdr:sp>
      <cdr:nvSpPr>
        <cdr:cNvPr id="1" name="Text Box 2"/>
        <cdr:cNvSpPr txBox="1">
          <a:spLocks noChangeArrowheads="1"/>
        </cdr:cNvSpPr>
      </cdr:nvSpPr>
      <cdr:spPr>
        <a:xfrm>
          <a:off x="5715000" y="5905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0.9645</cdr:x>
      <cdr:y>0.134</cdr:y>
    </cdr:from>
    <cdr:to>
      <cdr:x>0.994</cdr:x>
      <cdr:y>0.87125</cdr:y>
    </cdr:to>
    <cdr:sp>
      <cdr:nvSpPr>
        <cdr:cNvPr id="1" name="Text Box 2"/>
        <cdr:cNvSpPr txBox="1">
          <a:spLocks noChangeArrowheads="1"/>
        </cdr:cNvSpPr>
      </cdr:nvSpPr>
      <cdr:spPr>
        <a:xfrm>
          <a:off x="5715000"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dr:relSizeAnchor xmlns:cdr="http://schemas.openxmlformats.org/drawingml/2006/chartDrawing">
    <cdr:from>
      <cdr:x>0.33075</cdr:x>
      <cdr:y>0.238</cdr:y>
    </cdr:from>
    <cdr:to>
      <cdr:x>0.7895</cdr:x>
      <cdr:y>0.30325</cdr:y>
    </cdr:to>
    <cdr:sp>
      <cdr:nvSpPr>
        <cdr:cNvPr id="2" name="TextBox 2"/>
        <cdr:cNvSpPr txBox="1">
          <a:spLocks noChangeArrowheads="1"/>
        </cdr:cNvSpPr>
      </cdr:nvSpPr>
      <cdr:spPr>
        <a:xfrm>
          <a:off x="1962150" y="1190625"/>
          <a:ext cx="2724150" cy="323850"/>
        </a:xfrm>
        <a:prstGeom prst="rect">
          <a:avLst/>
        </a:prstGeom>
        <a:noFill/>
        <a:ln w="9525" cmpd="sng">
          <a:noFill/>
        </a:ln>
      </cdr:spPr>
      <cdr:txBody>
        <a:bodyPr vertOverflow="clip" wrap="square"/>
        <a:p>
          <a:pPr algn="l">
            <a:defRPr/>
          </a:pPr>
          <a:r>
            <a:rPr lang="en-US" cap="none" sz="1200" b="0" i="0" u="none" baseline="0">
              <a:solidFill>
                <a:srgbClr val="000000"/>
              </a:solidFill>
              <a:latin typeface="Arial"/>
              <a:ea typeface="Arial"/>
              <a:cs typeface="Arial"/>
            </a:rPr>
            <a:t>Current</a:t>
          </a:r>
          <a:r>
            <a:rPr lang="en-US" cap="none" sz="1200" b="0" i="0" u="none" baseline="0">
              <a:solidFill>
                <a:srgbClr val="000000"/>
              </a:solidFill>
              <a:latin typeface="Arial"/>
              <a:ea typeface="Arial"/>
              <a:cs typeface="Arial"/>
            </a:rPr>
            <a:t> World Paper Production</a:t>
          </a:r>
        </a:p>
      </cdr:txBody>
    </cdr:sp>
  </cdr:relSizeAnchor>
  <cdr:relSizeAnchor xmlns:cdr="http://schemas.openxmlformats.org/drawingml/2006/chartDrawing">
    <cdr:from>
      <cdr:x>0.3415</cdr:x>
      <cdr:y>0.72425</cdr:y>
    </cdr:from>
    <cdr:to>
      <cdr:x>0.63575</cdr:x>
      <cdr:y>0.77925</cdr:y>
    </cdr:to>
    <cdr:sp>
      <cdr:nvSpPr>
        <cdr:cNvPr id="3" name="TextBox 1"/>
        <cdr:cNvSpPr txBox="1">
          <a:spLocks noChangeArrowheads="1"/>
        </cdr:cNvSpPr>
      </cdr:nvSpPr>
      <cdr:spPr>
        <a:xfrm>
          <a:off x="2019300" y="3629025"/>
          <a:ext cx="1743075" cy="276225"/>
        </a:xfrm>
        <a:prstGeom prst="rect">
          <a:avLst/>
        </a:prstGeom>
        <a:noFill/>
        <a:ln w="9525" cmpd="sng">
          <a:noFill/>
        </a:ln>
      </cdr:spPr>
      <cdr:txBody>
        <a:bodyPr vertOverflow="clip" wrap="square"/>
        <a:p>
          <a:pPr algn="l">
            <a:defRPr/>
          </a:pPr>
          <a:r>
            <a:rPr lang="en-US" cap="none" sz="1200" b="0" i="0" u="none" baseline="0">
              <a:solidFill>
                <a:srgbClr val="000000"/>
              </a:solidFill>
              <a:latin typeface="Arial"/>
              <a:ea typeface="Arial"/>
              <a:cs typeface="Arial"/>
            </a:rPr>
            <a:t>Chinese Consumption</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0.96325</cdr:x>
      <cdr:y>0.134</cdr:y>
    </cdr:from>
    <cdr:to>
      <cdr:x>0.99375</cdr:x>
      <cdr:y>0.87125</cdr:y>
    </cdr:to>
    <cdr:sp>
      <cdr:nvSpPr>
        <cdr:cNvPr id="1" name="Text Box 2"/>
        <cdr:cNvSpPr txBox="1">
          <a:spLocks noChangeArrowheads="1"/>
        </cdr:cNvSpPr>
      </cdr:nvSpPr>
      <cdr:spPr>
        <a:xfrm>
          <a:off x="5715000" y="666750"/>
          <a:ext cx="180975"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0.96875</cdr:x>
      <cdr:y>0.118</cdr:y>
    </cdr:from>
    <cdr:to>
      <cdr:x>0.99675</cdr:x>
      <cdr:y>0.85725</cdr:y>
    </cdr:to>
    <cdr:sp>
      <cdr:nvSpPr>
        <cdr:cNvPr id="1" name="Text Box 15"/>
        <cdr:cNvSpPr txBox="1">
          <a:spLocks noChangeArrowheads="1"/>
        </cdr:cNvSpPr>
      </cdr:nvSpPr>
      <cdr:spPr>
        <a:xfrm>
          <a:off x="5743575" y="590550"/>
          <a:ext cx="161925" cy="371475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dr:relSizeAnchor xmlns:cdr="http://schemas.openxmlformats.org/drawingml/2006/chartDrawing">
    <cdr:from>
      <cdr:x>0.652</cdr:x>
      <cdr:y>0.18725</cdr:y>
    </cdr:from>
    <cdr:to>
      <cdr:x>0.95375</cdr:x>
      <cdr:y>0.24025</cdr:y>
    </cdr:to>
    <cdr:sp>
      <cdr:nvSpPr>
        <cdr:cNvPr id="2" name="TextBox 1"/>
        <cdr:cNvSpPr txBox="1">
          <a:spLocks noChangeArrowheads="1"/>
        </cdr:cNvSpPr>
      </cdr:nvSpPr>
      <cdr:spPr>
        <a:xfrm>
          <a:off x="3867150" y="933450"/>
          <a:ext cx="1790700" cy="26670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One Hectare = 2.471 Acres</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data_highlights/2011/highlights18" TargetMode="External" /><Relationship Id="rId2" Type="http://schemas.openxmlformats.org/officeDocument/2006/relationships/hyperlink" Target="http://www.earth-policy.org/"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26"/>
  <sheetViews>
    <sheetView tabSelected="1" zoomScalePageLayoutView="0" workbookViewId="0" topLeftCell="A1">
      <selection activeCell="A1" sqref="A1"/>
    </sheetView>
  </sheetViews>
  <sheetFormatPr defaultColWidth="9.140625" defaultRowHeight="12.75"/>
  <sheetData>
    <row r="1" ht="12.75">
      <c r="A1" s="1" t="s">
        <v>56</v>
      </c>
    </row>
    <row r="2" ht="12.75">
      <c r="A2" s="1" t="s">
        <v>57</v>
      </c>
    </row>
    <row r="3" ht="12.75">
      <c r="A3" s="47" t="s">
        <v>58</v>
      </c>
    </row>
    <row r="5" spans="1:10" ht="27" customHeight="1">
      <c r="A5" s="49" t="s">
        <v>60</v>
      </c>
      <c r="B5" s="49"/>
      <c r="C5" s="49"/>
      <c r="D5" s="49"/>
      <c r="E5" s="49"/>
      <c r="F5" s="49"/>
      <c r="G5" s="49"/>
      <c r="H5" s="49"/>
      <c r="I5" s="49"/>
      <c r="J5" s="49"/>
    </row>
    <row r="7" ht="12.75">
      <c r="A7" s="47" t="s">
        <v>31</v>
      </c>
    </row>
    <row r="8" ht="12.75">
      <c r="A8" t="s">
        <v>62</v>
      </c>
    </row>
    <row r="10" ht="12.75">
      <c r="A10" s="47" t="s">
        <v>24</v>
      </c>
    </row>
    <row r="11" ht="12.75">
      <c r="A11" t="s">
        <v>63</v>
      </c>
    </row>
    <row r="13" ht="12.75">
      <c r="A13" s="47" t="s">
        <v>35</v>
      </c>
    </row>
    <row r="14" ht="12.75">
      <c r="A14" t="s">
        <v>64</v>
      </c>
    </row>
    <row r="16" ht="12.75">
      <c r="A16" s="47" t="s">
        <v>42</v>
      </c>
    </row>
    <row r="17" ht="12.75">
      <c r="A17" t="s">
        <v>65</v>
      </c>
    </row>
    <row r="19" ht="12.75">
      <c r="A19" s="47" t="s">
        <v>48</v>
      </c>
    </row>
    <row r="20" ht="12.75">
      <c r="A20" t="s">
        <v>67</v>
      </c>
    </row>
    <row r="22" ht="12.75">
      <c r="A22" s="47" t="s">
        <v>44</v>
      </c>
    </row>
    <row r="23" ht="12.75">
      <c r="A23" t="s">
        <v>66</v>
      </c>
    </row>
    <row r="26" ht="12.75">
      <c r="A26" s="48" t="s">
        <v>59</v>
      </c>
    </row>
  </sheetData>
  <sheetProtection/>
  <mergeCells count="1">
    <mergeCell ref="A5:J5"/>
  </mergeCells>
  <hyperlinks>
    <hyperlink ref="A3" r:id="rId1" display="http://www.earth-policy.org/data_highlights/2011/highlights18"/>
    <hyperlink ref="A26" r:id="rId2" display="http://www.earth-policy.org"/>
    <hyperlink ref="A5:J5" location="'China-US Consumption'!A1" display="Annual Consumption of Key Resources in China and U.S., Latest Year, with Projections for China to 2035, Compared to Current World Production "/>
    <hyperlink ref="A7" location="'China-US Coal'!A1" display="Coal Consumption in China and the United States, 1965-2010"/>
    <hyperlink ref="A10" location="'China GDP'!A1" display="Per Capita Gross Domestic Product Based on Purchasing Power Parity in China, 1980-2010, with Projections to 2035"/>
    <hyperlink ref="A13" location="'China-World Paper'!A1" display="Paper Consumption in China and Paper Production for the World, 1998-2010, with Projection for Chinese Consumption in 2035"/>
    <hyperlink ref="A16" location="'China Grain'!A1" display="Grain Consumption in China, 1960-2010, with Projection for 2035"/>
    <hyperlink ref="A19" location="'Rice-Pavement Area'!A1" display="Rice Area in China, 2010, and Projected Paved Area Required for 1.1 Billion Cars in 2035"/>
    <hyperlink ref="A22" location="'China-US Oil'!A1" display="Oil Consumption in the United States and China, 2010, with Projections for 2035"/>
  </hyperlinks>
  <printOptions/>
  <pageMargins left="0.7" right="0.7" top="0.75" bottom="0.75" header="0.3" footer="0.3"/>
  <pageSetup horizontalDpi="600" verticalDpi="600" orientation="portrait" scale="83" r:id="rId3"/>
</worksheet>
</file>

<file path=xl/worksheets/sheet2.xml><?xml version="1.0" encoding="utf-8"?>
<worksheet xmlns="http://schemas.openxmlformats.org/spreadsheetml/2006/main" xmlns:r="http://schemas.openxmlformats.org/officeDocument/2006/relationships">
  <dimension ref="A1:L28"/>
  <sheetViews>
    <sheetView zoomScalePageLayoutView="0" workbookViewId="0" topLeftCell="A1">
      <selection activeCell="A1" sqref="A1"/>
    </sheetView>
  </sheetViews>
  <sheetFormatPr defaultColWidth="9.140625" defaultRowHeight="12.75"/>
  <cols>
    <col min="1" max="1" width="13.28125" style="0" customWidth="1"/>
    <col min="2" max="2" width="24.57421875" style="0" customWidth="1"/>
    <col min="3" max="4" width="11.421875" style="2" customWidth="1"/>
    <col min="5" max="5" width="4.421875" style="0" customWidth="1"/>
    <col min="6" max="6" width="21.28125" style="2" customWidth="1"/>
    <col min="7" max="7" width="16.28125" style="2" customWidth="1"/>
    <col min="11" max="12" width="13.8515625" style="0" customWidth="1"/>
  </cols>
  <sheetData>
    <row r="1" ht="12.75">
      <c r="A1" s="1" t="s">
        <v>61</v>
      </c>
    </row>
    <row r="2" ht="12.75">
      <c r="A2" s="1" t="s">
        <v>0</v>
      </c>
    </row>
    <row r="3" ht="12.75">
      <c r="A3" s="1"/>
    </row>
    <row r="4" spans="1:7" ht="12.75">
      <c r="A4" s="1"/>
      <c r="C4" s="50" t="s">
        <v>1</v>
      </c>
      <c r="D4" s="50"/>
      <c r="E4" s="3"/>
      <c r="F4" s="2" t="s">
        <v>2</v>
      </c>
      <c r="G4" s="2" t="s">
        <v>3</v>
      </c>
    </row>
    <row r="5" spans="1:12" ht="12.75">
      <c r="A5" s="4" t="s">
        <v>4</v>
      </c>
      <c r="B5" s="4" t="s">
        <v>5</v>
      </c>
      <c r="C5" s="51" t="s">
        <v>6</v>
      </c>
      <c r="D5" s="51"/>
      <c r="E5" s="5"/>
      <c r="F5" s="6">
        <v>2035</v>
      </c>
      <c r="G5" s="7" t="s">
        <v>6</v>
      </c>
      <c r="J5" s="8"/>
      <c r="L5" s="8"/>
    </row>
    <row r="6" spans="3:7" ht="12.75">
      <c r="C6" s="9" t="s">
        <v>7</v>
      </c>
      <c r="D6" s="9" t="s">
        <v>8</v>
      </c>
      <c r="E6" s="3"/>
      <c r="F6" s="2" t="s">
        <v>8</v>
      </c>
      <c r="G6" s="2" t="s">
        <v>9</v>
      </c>
    </row>
    <row r="7" ht="12.75">
      <c r="E7" s="3"/>
    </row>
    <row r="8" spans="1:10" ht="14.25">
      <c r="A8" t="s">
        <v>10</v>
      </c>
      <c r="B8" t="s">
        <v>11</v>
      </c>
      <c r="C8" s="10">
        <v>338.058</v>
      </c>
      <c r="D8" s="11">
        <v>424.49</v>
      </c>
      <c r="E8" s="12"/>
      <c r="F8" s="13">
        <v>1504.7711096706</v>
      </c>
      <c r="G8" s="13">
        <v>2191.462</v>
      </c>
      <c r="J8" s="14"/>
    </row>
    <row r="9" spans="3:10" ht="12.75">
      <c r="C9" s="13"/>
      <c r="D9" s="13"/>
      <c r="E9" s="12"/>
      <c r="F9" s="13"/>
      <c r="G9" s="13"/>
      <c r="J9" s="14"/>
    </row>
    <row r="10" spans="1:10" ht="14.25">
      <c r="A10" s="8" t="s">
        <v>12</v>
      </c>
      <c r="B10" t="s">
        <v>11</v>
      </c>
      <c r="C10" s="10">
        <v>37.255142</v>
      </c>
      <c r="D10" s="10">
        <v>73.327589</v>
      </c>
      <c r="E10" s="12"/>
      <c r="F10" s="13">
        <v>165.8308969711583</v>
      </c>
      <c r="G10" s="10">
        <v>269.639858</v>
      </c>
      <c r="J10" s="14"/>
    </row>
    <row r="11" spans="3:10" ht="12.75">
      <c r="C11" s="13"/>
      <c r="D11" s="13"/>
      <c r="E11" s="12"/>
      <c r="F11" s="13"/>
      <c r="G11" s="13"/>
      <c r="J11" s="14"/>
    </row>
    <row r="12" spans="1:10" ht="14.25">
      <c r="A12" t="s">
        <v>13</v>
      </c>
      <c r="B12" t="s">
        <v>14</v>
      </c>
      <c r="C12" s="15">
        <v>19.1481479452055</v>
      </c>
      <c r="D12" s="15">
        <v>9.05670511082356</v>
      </c>
      <c r="E12" s="12"/>
      <c r="F12" s="13">
        <v>85.23265188708366</v>
      </c>
      <c r="G12" s="13">
        <v>85.60470000000001</v>
      </c>
      <c r="J12" s="14"/>
    </row>
    <row r="13" spans="3:11" ht="12.75">
      <c r="C13" s="13"/>
      <c r="D13" s="13"/>
      <c r="E13" s="12"/>
      <c r="F13" s="13"/>
      <c r="G13" s="13"/>
      <c r="J13" s="14"/>
      <c r="K13" s="16"/>
    </row>
    <row r="14" spans="1:11" ht="14.25">
      <c r="A14" t="s">
        <v>15</v>
      </c>
      <c r="B14" t="s">
        <v>16</v>
      </c>
      <c r="C14" s="17">
        <v>524.580712710173</v>
      </c>
      <c r="D14" s="13">
        <v>1713.524411094496</v>
      </c>
      <c r="E14" s="12"/>
      <c r="F14" s="13">
        <v>2335.025058352951</v>
      </c>
      <c r="G14" s="13">
        <v>3731.4240684566876</v>
      </c>
      <c r="J14" s="14"/>
      <c r="K14" s="14"/>
    </row>
    <row r="15" spans="3:10" ht="12.75">
      <c r="C15" s="13"/>
      <c r="D15" s="13"/>
      <c r="E15" s="12"/>
      <c r="F15" s="13"/>
      <c r="G15" s="13"/>
      <c r="J15" s="14"/>
    </row>
    <row r="16" spans="1:10" ht="14.25">
      <c r="A16" s="18" t="s">
        <v>17</v>
      </c>
      <c r="B16" s="19" t="s">
        <v>11</v>
      </c>
      <c r="C16" s="15">
        <v>102.438</v>
      </c>
      <c r="D16" s="15">
        <v>452.85</v>
      </c>
      <c r="E16" s="12"/>
      <c r="F16" s="13">
        <v>455.9742497809165</v>
      </c>
      <c r="G16" s="20">
        <v>1329.021</v>
      </c>
      <c r="J16" s="14"/>
    </row>
    <row r="17" spans="3:10" ht="12.75">
      <c r="C17" s="13"/>
      <c r="D17" s="13"/>
      <c r="E17" s="12"/>
      <c r="F17" s="13"/>
      <c r="G17" s="13"/>
      <c r="J17" s="14"/>
    </row>
    <row r="18" spans="1:10" ht="14.25">
      <c r="A18" s="8" t="s">
        <v>18</v>
      </c>
      <c r="B18" t="s">
        <v>11</v>
      </c>
      <c r="C18" s="13">
        <v>20.411900000000003</v>
      </c>
      <c r="D18" s="13">
        <v>48.87</v>
      </c>
      <c r="E18" s="12"/>
      <c r="F18" s="13">
        <v>90.85789247255013</v>
      </c>
      <c r="G18" s="13">
        <v>213.5</v>
      </c>
      <c r="J18" s="14"/>
    </row>
    <row r="19" spans="3:10" ht="12.75">
      <c r="C19" s="13"/>
      <c r="D19" s="13"/>
      <c r="E19" s="12"/>
      <c r="F19" s="13"/>
      <c r="G19" s="13"/>
      <c r="J19" s="14"/>
    </row>
    <row r="20" spans="1:10" ht="14.25">
      <c r="A20" s="21" t="s">
        <v>19</v>
      </c>
      <c r="B20" s="4" t="s">
        <v>11</v>
      </c>
      <c r="C20" s="22">
        <v>74.325837</v>
      </c>
      <c r="D20" s="22">
        <v>96.562555</v>
      </c>
      <c r="E20" s="23"/>
      <c r="F20" s="22">
        <v>330.84077945111864</v>
      </c>
      <c r="G20" s="24">
        <v>394.348175</v>
      </c>
      <c r="J20" s="14"/>
    </row>
    <row r="22" spans="1:8" ht="27" customHeight="1">
      <c r="A22" s="52" t="s">
        <v>20</v>
      </c>
      <c r="B22" s="53"/>
      <c r="C22" s="53"/>
      <c r="D22" s="53"/>
      <c r="E22" s="53"/>
      <c r="F22" s="53"/>
      <c r="G22" s="53"/>
      <c r="H22" s="53"/>
    </row>
    <row r="23" spans="1:8" ht="12.75">
      <c r="A23" s="25"/>
      <c r="B23" s="25"/>
      <c r="C23" s="25"/>
      <c r="D23" s="25"/>
      <c r="E23" s="25"/>
      <c r="F23" s="25"/>
      <c r="G23" s="25"/>
      <c r="H23" s="25"/>
    </row>
    <row r="24" spans="1:8" ht="19.5" customHeight="1">
      <c r="A24" s="54" t="s">
        <v>21</v>
      </c>
      <c r="B24" s="54"/>
      <c r="C24" s="54"/>
      <c r="D24" s="54"/>
      <c r="E24" s="54"/>
      <c r="F24" s="54"/>
      <c r="G24" s="54"/>
      <c r="H24" s="54"/>
    </row>
    <row r="26" spans="1:8" ht="102.75" customHeight="1">
      <c r="A26" s="55" t="s">
        <v>22</v>
      </c>
      <c r="B26" s="55"/>
      <c r="C26" s="55"/>
      <c r="D26" s="55"/>
      <c r="E26" s="55"/>
      <c r="F26" s="55"/>
      <c r="G26" s="55"/>
      <c r="H26" s="55"/>
    </row>
    <row r="27" spans="1:8" ht="53.25" customHeight="1">
      <c r="A27" s="56" t="s">
        <v>23</v>
      </c>
      <c r="B27" s="56"/>
      <c r="C27" s="56"/>
      <c r="D27" s="56"/>
      <c r="E27" s="56"/>
      <c r="F27" s="56"/>
      <c r="G27" s="56"/>
      <c r="H27" s="56"/>
    </row>
    <row r="28" spans="1:8" ht="44.25" customHeight="1">
      <c r="A28" s="25"/>
      <c r="B28" s="25"/>
      <c r="C28" s="25"/>
      <c r="D28" s="25"/>
      <c r="E28" s="25"/>
      <c r="F28" s="25"/>
      <c r="G28" s="25"/>
      <c r="H28" s="25"/>
    </row>
  </sheetData>
  <sheetProtection/>
  <mergeCells count="6">
    <mergeCell ref="C4:D4"/>
    <mergeCell ref="C5:D5"/>
    <mergeCell ref="A22:H22"/>
    <mergeCell ref="A24:H24"/>
    <mergeCell ref="A26:H26"/>
    <mergeCell ref="A27:H27"/>
  </mergeCells>
  <printOptions/>
  <pageMargins left="0.7" right="0.7" top="0.75" bottom="0.75" header="0.3" footer="0.3"/>
  <pageSetup horizontalDpi="600" verticalDpi="600" orientation="portrait" scale="82" r:id="rId1"/>
  <colBreaks count="1" manualBreakCount="1">
    <brk id="8" max="65535" man="1"/>
  </colBreaks>
</worksheet>
</file>

<file path=xl/worksheets/sheet3.xml><?xml version="1.0" encoding="utf-8"?>
<worksheet xmlns="http://schemas.openxmlformats.org/spreadsheetml/2006/main" xmlns:r="http://schemas.openxmlformats.org/officeDocument/2006/relationships">
  <dimension ref="A1:F53"/>
  <sheetViews>
    <sheetView zoomScalePageLayoutView="0" workbookViewId="0" topLeftCell="A1">
      <selection activeCell="A1" sqref="A1"/>
    </sheetView>
  </sheetViews>
  <sheetFormatPr defaultColWidth="9.140625" defaultRowHeight="12.75"/>
  <cols>
    <col min="1" max="1" width="9.140625" style="28" customWidth="1"/>
    <col min="2" max="2" width="12.57421875" style="2" customWidth="1"/>
    <col min="3" max="3" width="14.421875" style="2" customWidth="1"/>
  </cols>
  <sheetData>
    <row r="1" ht="12.75">
      <c r="A1" s="35" t="s">
        <v>31</v>
      </c>
    </row>
    <row r="3" spans="1:3" ht="12.75">
      <c r="A3" s="26" t="s">
        <v>25</v>
      </c>
      <c r="B3" s="7" t="s">
        <v>8</v>
      </c>
      <c r="C3" s="27" t="s">
        <v>32</v>
      </c>
    </row>
    <row r="4" spans="1:3" ht="12.75">
      <c r="A4" s="36"/>
      <c r="B4" s="57" t="s">
        <v>33</v>
      </c>
      <c r="C4" s="58"/>
    </row>
    <row r="5" ht="12.75">
      <c r="A5" s="36"/>
    </row>
    <row r="6" spans="1:3" ht="12.75">
      <c r="A6" s="28">
        <v>1965</v>
      </c>
      <c r="B6" s="20">
        <v>112.337556</v>
      </c>
      <c r="C6" s="20">
        <v>291.82641585644484</v>
      </c>
    </row>
    <row r="7" spans="1:3" ht="12.75">
      <c r="A7" s="28">
        <v>1966</v>
      </c>
      <c r="B7" s="20">
        <v>120.17232000000001</v>
      </c>
      <c r="C7" s="20">
        <v>306.00047588807155</v>
      </c>
    </row>
    <row r="8" spans="1:3" ht="12.75">
      <c r="A8" s="28">
        <v>1967</v>
      </c>
      <c r="B8" s="20">
        <v>106.81984</v>
      </c>
      <c r="C8" s="20">
        <v>300.2214602638544</v>
      </c>
    </row>
    <row r="9" spans="1:3" ht="12.75">
      <c r="A9" s="28">
        <v>1968</v>
      </c>
      <c r="B9" s="20">
        <v>106.024582</v>
      </c>
      <c r="C9" s="20">
        <v>310.727845931836</v>
      </c>
    </row>
    <row r="10" spans="1:3" ht="12.75">
      <c r="A10" s="28">
        <v>1969</v>
      </c>
      <c r="B10" s="20">
        <v>128.031629</v>
      </c>
      <c r="C10" s="20">
        <v>312.0095614673337</v>
      </c>
    </row>
    <row r="11" spans="1:3" ht="12.75">
      <c r="A11" s="28">
        <v>1970</v>
      </c>
      <c r="B11" s="20">
        <v>162.90025599999998</v>
      </c>
      <c r="C11" s="20">
        <v>309.060901650044</v>
      </c>
    </row>
    <row r="12" spans="1:3" ht="12.75">
      <c r="A12" s="28">
        <v>1971</v>
      </c>
      <c r="B12" s="20">
        <v>187.823249</v>
      </c>
      <c r="C12" s="20">
        <v>292.2750531040919</v>
      </c>
    </row>
    <row r="13" spans="1:3" ht="12.75">
      <c r="A13" s="28">
        <v>1972</v>
      </c>
      <c r="B13" s="20">
        <v>198.9242006</v>
      </c>
      <c r="C13" s="20">
        <v>304.3331980499232</v>
      </c>
    </row>
    <row r="14" spans="1:3" ht="12.75">
      <c r="A14" s="28">
        <v>1973</v>
      </c>
      <c r="B14" s="20">
        <v>201.81058865</v>
      </c>
      <c r="C14" s="20">
        <v>326.8760529156089</v>
      </c>
    </row>
    <row r="15" spans="1:3" ht="12.75">
      <c r="A15" s="28">
        <v>1974</v>
      </c>
      <c r="B15" s="20">
        <v>199.92024</v>
      </c>
      <c r="C15" s="20">
        <v>319.0991483355961</v>
      </c>
    </row>
    <row r="16" spans="1:3" ht="12.75">
      <c r="A16" s="28">
        <v>1975</v>
      </c>
      <c r="B16" s="20">
        <v>225.24395055</v>
      </c>
      <c r="C16" s="20">
        <v>319.09682856321604</v>
      </c>
    </row>
    <row r="17" spans="1:3" ht="12.75">
      <c r="A17" s="28">
        <v>1976</v>
      </c>
      <c r="B17" s="20">
        <v>231.0994938</v>
      </c>
      <c r="C17" s="20">
        <v>342.31272610831314</v>
      </c>
    </row>
    <row r="18" spans="1:3" ht="12.75">
      <c r="A18" s="28">
        <v>1977</v>
      </c>
      <c r="B18" s="20">
        <v>254.07425995999998</v>
      </c>
      <c r="C18" s="20">
        <v>350.8311015132189</v>
      </c>
    </row>
    <row r="19" spans="1:3" ht="12.75">
      <c r="A19" s="28">
        <v>1978</v>
      </c>
      <c r="B19" s="20">
        <v>281.01447712</v>
      </c>
      <c r="C19" s="20">
        <v>346.88665533038835</v>
      </c>
    </row>
    <row r="20" spans="1:3" ht="12.75">
      <c r="A20" s="28">
        <v>1979</v>
      </c>
      <c r="B20" s="20">
        <v>290.82803096</v>
      </c>
      <c r="C20" s="20">
        <v>378.99118908281156</v>
      </c>
    </row>
    <row r="21" spans="1:3" ht="12.75">
      <c r="A21" s="28">
        <v>1980</v>
      </c>
      <c r="B21" s="20">
        <v>304.88527300000004</v>
      </c>
      <c r="C21" s="20">
        <v>388.648261692354</v>
      </c>
    </row>
    <row r="22" spans="1:3" ht="12.75">
      <c r="A22" s="28">
        <v>1981</v>
      </c>
      <c r="B22" s="20">
        <v>302.2505468</v>
      </c>
      <c r="C22" s="20">
        <v>400.8629228845096</v>
      </c>
    </row>
    <row r="23" spans="1:3" ht="12.75">
      <c r="A23" s="28">
        <v>1982</v>
      </c>
      <c r="B23" s="20">
        <v>320.14841373999997</v>
      </c>
      <c r="C23" s="20">
        <v>386.0973540629388</v>
      </c>
    </row>
    <row r="24" spans="1:3" ht="12.75">
      <c r="A24" s="28">
        <v>1983</v>
      </c>
      <c r="B24" s="20">
        <v>343.42345122</v>
      </c>
      <c r="C24" s="20">
        <v>400.5331959762667</v>
      </c>
    </row>
    <row r="25" spans="1:3" ht="12.75">
      <c r="A25" s="28">
        <v>1984</v>
      </c>
      <c r="B25" s="20">
        <v>374.9412068</v>
      </c>
      <c r="C25" s="20">
        <v>430.17243797725695</v>
      </c>
    </row>
    <row r="26" spans="1:3" ht="12.75">
      <c r="A26" s="28">
        <v>1985</v>
      </c>
      <c r="B26" s="20">
        <v>399.79839393</v>
      </c>
      <c r="C26" s="20">
        <v>440.4489678232135</v>
      </c>
    </row>
    <row r="27" spans="1:3" ht="12.75">
      <c r="A27" s="28">
        <v>1986</v>
      </c>
      <c r="B27" s="20">
        <v>422.12291325</v>
      </c>
      <c r="C27" s="20">
        <v>434.95489039353106</v>
      </c>
    </row>
    <row r="28" spans="1:3" ht="12.75">
      <c r="A28" s="28">
        <v>1987</v>
      </c>
      <c r="B28" s="20">
        <v>455.65793784</v>
      </c>
      <c r="C28" s="20">
        <v>453.80532451304725</v>
      </c>
    </row>
    <row r="29" spans="1:3" ht="12.75">
      <c r="A29" s="28">
        <v>1988</v>
      </c>
      <c r="B29" s="20">
        <v>486.69848501999996</v>
      </c>
      <c r="C29" s="20">
        <v>474.9190847044344</v>
      </c>
    </row>
    <row r="30" spans="1:3" ht="12.75">
      <c r="A30" s="28">
        <v>1989</v>
      </c>
      <c r="B30" s="20">
        <v>508.81429784999995</v>
      </c>
      <c r="C30" s="20">
        <v>480.5499311810733</v>
      </c>
    </row>
    <row r="31" spans="1:3" ht="12.75">
      <c r="A31" s="28">
        <v>1990</v>
      </c>
      <c r="B31" s="20">
        <v>525.31565383</v>
      </c>
      <c r="C31" s="20">
        <v>483.1422736452536</v>
      </c>
    </row>
    <row r="32" spans="1:3" ht="12.75">
      <c r="A32" s="28">
        <v>1991</v>
      </c>
      <c r="B32" s="20">
        <v>549.1595625599999</v>
      </c>
      <c r="C32" s="20">
        <v>478.582036706374</v>
      </c>
    </row>
    <row r="33" spans="1:3" ht="12.75">
      <c r="A33" s="28">
        <v>1992</v>
      </c>
      <c r="B33" s="20">
        <v>565.59821296</v>
      </c>
      <c r="C33" s="20">
        <v>481.87817056034737</v>
      </c>
    </row>
    <row r="34" spans="1:3" ht="12.75">
      <c r="A34" s="28">
        <v>1993</v>
      </c>
      <c r="B34" s="20">
        <v>602.63376732</v>
      </c>
      <c r="C34" s="20">
        <v>499.83731660705905</v>
      </c>
    </row>
    <row r="35" spans="1:3" ht="12.75">
      <c r="A35" s="28">
        <v>1994</v>
      </c>
      <c r="B35" s="20">
        <v>642.761255116</v>
      </c>
      <c r="C35" s="20">
        <v>501.7100176203376</v>
      </c>
    </row>
    <row r="36" spans="1:3" ht="12.75">
      <c r="A36" s="28">
        <v>1995</v>
      </c>
      <c r="B36" s="20">
        <v>690.157150085</v>
      </c>
      <c r="C36" s="20">
        <v>506.2275189139168</v>
      </c>
    </row>
    <row r="37" spans="1:3" ht="12.75">
      <c r="A37" s="28">
        <v>1996</v>
      </c>
      <c r="B37" s="20">
        <v>692.71936067509</v>
      </c>
      <c r="C37" s="20">
        <v>529.2394631237762</v>
      </c>
    </row>
    <row r="38" spans="1:3" ht="12.75">
      <c r="A38" s="28">
        <v>1997</v>
      </c>
      <c r="B38" s="20">
        <v>693.6265784058401</v>
      </c>
      <c r="C38" s="20">
        <v>540.415027836578</v>
      </c>
    </row>
    <row r="39" spans="1:3" ht="12.75">
      <c r="A39" s="28">
        <v>1998</v>
      </c>
      <c r="B39" s="20">
        <v>698.48326883328</v>
      </c>
      <c r="C39" s="20">
        <v>545.7156634927512</v>
      </c>
    </row>
    <row r="40" spans="1:3" ht="12.75">
      <c r="A40" s="28">
        <v>1999</v>
      </c>
      <c r="B40" s="20">
        <v>731.03705560512</v>
      </c>
      <c r="C40" s="20">
        <v>544.8791762391295</v>
      </c>
    </row>
    <row r="41" spans="1:3" ht="12.75">
      <c r="A41" s="28">
        <v>2000</v>
      </c>
      <c r="B41" s="20">
        <v>737.10252557888</v>
      </c>
      <c r="C41" s="20">
        <v>568.9946014198368</v>
      </c>
    </row>
    <row r="42" spans="1:3" ht="12.75">
      <c r="A42" s="28">
        <v>2001</v>
      </c>
      <c r="B42" s="20">
        <v>751.89591962136</v>
      </c>
      <c r="C42" s="20">
        <v>552.2305155242623</v>
      </c>
    </row>
    <row r="43" spans="1:3" ht="12.75">
      <c r="A43" s="28">
        <v>2002</v>
      </c>
      <c r="B43" s="20">
        <v>794.93377477956</v>
      </c>
      <c r="C43" s="20">
        <v>551.9714661246022</v>
      </c>
    </row>
    <row r="44" spans="1:3" ht="12.75">
      <c r="A44" s="28">
        <v>2003</v>
      </c>
      <c r="B44" s="20">
        <v>936.282425618904</v>
      </c>
      <c r="C44" s="20">
        <v>562.4780048216718</v>
      </c>
    </row>
    <row r="45" spans="1:3" ht="12.75">
      <c r="A45" s="28">
        <v>2004</v>
      </c>
      <c r="B45" s="20">
        <v>1084.318871491507</v>
      </c>
      <c r="C45" s="20">
        <v>566.1388163657701</v>
      </c>
    </row>
    <row r="46" spans="1:3" ht="12.75">
      <c r="A46" s="28">
        <v>2005</v>
      </c>
      <c r="B46" s="20">
        <v>1218.722790469327</v>
      </c>
      <c r="C46" s="20">
        <v>574.207281949291</v>
      </c>
    </row>
    <row r="47" spans="1:3" ht="12.75">
      <c r="A47" s="28">
        <v>2006</v>
      </c>
      <c r="B47" s="20">
        <v>1343.9399119014001</v>
      </c>
      <c r="C47" s="20">
        <v>565.6590814956235</v>
      </c>
    </row>
    <row r="48" spans="1:3" ht="12.75">
      <c r="A48" s="28">
        <v>2007</v>
      </c>
      <c r="B48" s="20">
        <v>1438.399146097754</v>
      </c>
      <c r="C48" s="20">
        <v>573.2767930706867</v>
      </c>
    </row>
    <row r="49" spans="1:3" ht="12.75">
      <c r="A49" s="28">
        <v>2008</v>
      </c>
      <c r="B49" s="20">
        <v>1479.275760819129</v>
      </c>
      <c r="C49" s="20">
        <v>564.0972425593567</v>
      </c>
    </row>
    <row r="50" spans="1:3" ht="12.75">
      <c r="A50" s="28">
        <v>2009</v>
      </c>
      <c r="B50" s="20">
        <v>1556.830438494786</v>
      </c>
      <c r="C50" s="20">
        <v>496.2351543864936</v>
      </c>
    </row>
    <row r="51" spans="1:3" ht="12.75">
      <c r="A51" s="33">
        <v>2010</v>
      </c>
      <c r="B51" s="37">
        <v>1713.524411094496</v>
      </c>
      <c r="C51" s="37">
        <v>524.580712710173</v>
      </c>
    </row>
    <row r="53" spans="1:6" ht="29.25" customHeight="1">
      <c r="A53" s="55" t="s">
        <v>34</v>
      </c>
      <c r="B53" s="55"/>
      <c r="C53" s="55"/>
      <c r="D53" s="55"/>
      <c r="E53" s="55"/>
      <c r="F53" s="55"/>
    </row>
  </sheetData>
  <sheetProtection/>
  <mergeCells count="2">
    <mergeCell ref="B4:C4"/>
    <mergeCell ref="A53:F53"/>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H67"/>
  <sheetViews>
    <sheetView zoomScalePageLayoutView="0" workbookViewId="0" topLeftCell="A1">
      <selection activeCell="A1" sqref="A1:G1"/>
    </sheetView>
  </sheetViews>
  <sheetFormatPr defaultColWidth="9.140625" defaultRowHeight="12.75"/>
  <cols>
    <col min="1" max="1" width="9.140625" style="28" customWidth="1"/>
    <col min="2" max="2" width="18.00390625" style="0" customWidth="1"/>
  </cols>
  <sheetData>
    <row r="1" spans="1:7" ht="29.25" customHeight="1">
      <c r="A1" s="59" t="s">
        <v>24</v>
      </c>
      <c r="B1" s="59"/>
      <c r="C1" s="59"/>
      <c r="D1" s="59"/>
      <c r="E1" s="59"/>
      <c r="F1" s="59"/>
      <c r="G1" s="59"/>
    </row>
    <row r="3" spans="1:2" ht="12.75">
      <c r="A3" s="26" t="s">
        <v>25</v>
      </c>
      <c r="B3" s="27" t="s">
        <v>26</v>
      </c>
    </row>
    <row r="4" ht="42" customHeight="1">
      <c r="B4" s="29" t="s">
        <v>27</v>
      </c>
    </row>
    <row r="6" spans="1:2" ht="12.75">
      <c r="A6" s="28">
        <v>1980</v>
      </c>
      <c r="B6" s="10">
        <v>251.043</v>
      </c>
    </row>
    <row r="7" spans="1:2" ht="12.75">
      <c r="A7" s="28">
        <v>1981</v>
      </c>
      <c r="B7" s="10">
        <v>284.903</v>
      </c>
    </row>
    <row r="8" spans="1:2" ht="12.75">
      <c r="A8" s="28">
        <v>1982</v>
      </c>
      <c r="B8" s="10">
        <v>324.657</v>
      </c>
    </row>
    <row r="9" spans="1:2" ht="12.75">
      <c r="A9" s="28">
        <v>1983</v>
      </c>
      <c r="B9" s="10">
        <v>369.363</v>
      </c>
    </row>
    <row r="10" spans="1:2" ht="12.75">
      <c r="A10" s="28">
        <v>1984</v>
      </c>
      <c r="B10" s="10">
        <v>435.784</v>
      </c>
    </row>
    <row r="11" spans="1:2" ht="12.75">
      <c r="A11" s="28">
        <v>1985</v>
      </c>
      <c r="B11" s="10">
        <v>502.394</v>
      </c>
    </row>
    <row r="12" spans="1:2" ht="12.75">
      <c r="A12" s="28">
        <v>1986</v>
      </c>
      <c r="B12" s="10">
        <v>550.082</v>
      </c>
    </row>
    <row r="13" spans="1:2" ht="12.75">
      <c r="A13" s="28">
        <v>1987</v>
      </c>
      <c r="B13" s="10">
        <v>621.348</v>
      </c>
    </row>
    <row r="14" spans="1:2" ht="12.75">
      <c r="A14" s="28">
        <v>1988</v>
      </c>
      <c r="B14" s="10">
        <v>704.195</v>
      </c>
    </row>
    <row r="15" spans="1:2" ht="12.75">
      <c r="A15" s="28">
        <v>1989</v>
      </c>
      <c r="B15" s="10">
        <v>749.422</v>
      </c>
    </row>
    <row r="16" spans="1:2" ht="12.75">
      <c r="A16" s="28">
        <v>1990</v>
      </c>
      <c r="B16" s="10">
        <v>796.365</v>
      </c>
    </row>
    <row r="17" spans="1:2" ht="12.75">
      <c r="A17" s="28">
        <v>1991</v>
      </c>
      <c r="B17" s="10">
        <v>888.952</v>
      </c>
    </row>
    <row r="18" spans="1:2" ht="12.75">
      <c r="A18" s="28">
        <v>1992</v>
      </c>
      <c r="B18" s="10">
        <v>1027.249</v>
      </c>
    </row>
    <row r="19" spans="1:2" ht="12.75">
      <c r="A19" s="28">
        <v>1993</v>
      </c>
      <c r="B19" s="10">
        <v>1183.377</v>
      </c>
    </row>
    <row r="20" spans="1:2" ht="12.75">
      <c r="A20" s="28">
        <v>1994</v>
      </c>
      <c r="B20" s="10">
        <v>1351.384</v>
      </c>
    </row>
    <row r="21" spans="1:2" ht="12.75">
      <c r="A21" s="28">
        <v>1995</v>
      </c>
      <c r="B21" s="10">
        <v>1513.848</v>
      </c>
    </row>
    <row r="22" spans="1:2" ht="12.75">
      <c r="A22" s="28">
        <v>1996</v>
      </c>
      <c r="B22" s="10">
        <v>1679.36</v>
      </c>
    </row>
    <row r="23" spans="1:2" ht="12.75">
      <c r="A23" s="28">
        <v>1997</v>
      </c>
      <c r="B23" s="10">
        <v>1849.256</v>
      </c>
    </row>
    <row r="24" spans="1:2" ht="12.75">
      <c r="A24" s="28">
        <v>1998</v>
      </c>
      <c r="B24" s="10">
        <v>1997.692</v>
      </c>
    </row>
    <row r="25" spans="1:2" ht="12.75">
      <c r="A25" s="28">
        <v>1999</v>
      </c>
      <c r="B25" s="10">
        <v>2163.353</v>
      </c>
    </row>
    <row r="26" spans="1:2" ht="12.75">
      <c r="A26" s="28">
        <v>2000</v>
      </c>
      <c r="B26" s="10">
        <v>2377.754</v>
      </c>
    </row>
    <row r="27" spans="1:2" ht="12.75">
      <c r="A27" s="28">
        <v>2001</v>
      </c>
      <c r="B27" s="10">
        <v>2615.048</v>
      </c>
    </row>
    <row r="28" spans="1:2" ht="12.75">
      <c r="A28" s="28">
        <v>2002</v>
      </c>
      <c r="B28" s="10">
        <v>2880.568</v>
      </c>
    </row>
    <row r="29" spans="1:2" ht="12.75">
      <c r="A29" s="28">
        <v>2003</v>
      </c>
      <c r="B29" s="10">
        <v>3217.457</v>
      </c>
    </row>
    <row r="30" spans="1:2" ht="12.75">
      <c r="A30" s="28">
        <v>2004</v>
      </c>
      <c r="B30" s="10">
        <v>3614.103</v>
      </c>
    </row>
    <row r="31" spans="1:2" ht="12.75">
      <c r="A31" s="28">
        <v>2005</v>
      </c>
      <c r="B31" s="10">
        <v>4102.495</v>
      </c>
    </row>
    <row r="32" spans="1:2" ht="12.75">
      <c r="A32" s="28">
        <v>2006</v>
      </c>
      <c r="B32" s="10">
        <v>4748.981</v>
      </c>
    </row>
    <row r="33" spans="1:2" ht="12.75">
      <c r="A33" s="28">
        <v>2007</v>
      </c>
      <c r="B33" s="10">
        <v>5554.186</v>
      </c>
    </row>
    <row r="34" spans="1:2" ht="12.75">
      <c r="A34" s="28">
        <v>2008</v>
      </c>
      <c r="B34" s="10">
        <v>6188.884</v>
      </c>
    </row>
    <row r="35" spans="1:2" ht="12.75">
      <c r="A35" s="28">
        <v>2009</v>
      </c>
      <c r="B35" s="10">
        <v>6785.872</v>
      </c>
    </row>
    <row r="36" spans="1:2" ht="12.75">
      <c r="A36" s="30">
        <v>2010</v>
      </c>
      <c r="B36" s="31">
        <v>7518.716</v>
      </c>
    </row>
    <row r="37" spans="1:2" ht="12.75">
      <c r="A37" s="30">
        <v>2011</v>
      </c>
      <c r="B37" s="31">
        <v>8083.1460003784605</v>
      </c>
    </row>
    <row r="38" spans="1:2" ht="12.75">
      <c r="A38" s="30">
        <v>2012</v>
      </c>
      <c r="B38" s="31">
        <v>8690.869621993483</v>
      </c>
    </row>
    <row r="39" spans="1:2" ht="12.75">
      <c r="A39" s="30">
        <v>2013</v>
      </c>
      <c r="B39" s="31">
        <v>9346.31931610572</v>
      </c>
    </row>
    <row r="40" spans="1:2" ht="12.75">
      <c r="A40" s="30">
        <v>2014</v>
      </c>
      <c r="B40" s="31">
        <v>10054.048832870873</v>
      </c>
    </row>
    <row r="41" spans="1:2" ht="12.75">
      <c r="A41" s="30">
        <v>2015</v>
      </c>
      <c r="B41" s="31">
        <v>10818.97402564304</v>
      </c>
    </row>
    <row r="42" spans="1:2" ht="12.75">
      <c r="A42" s="30">
        <v>2016</v>
      </c>
      <c r="B42" s="31">
        <v>11646.19682918055</v>
      </c>
    </row>
    <row r="43" spans="1:2" ht="12.75">
      <c r="A43" s="30">
        <v>2017</v>
      </c>
      <c r="B43" s="31">
        <v>12540.960882238298</v>
      </c>
    </row>
    <row r="44" spans="1:2" ht="12.75">
      <c r="A44" s="30">
        <v>2018</v>
      </c>
      <c r="B44" s="31">
        <v>13509.021815301581</v>
      </c>
    </row>
    <row r="45" spans="1:2" ht="12.75">
      <c r="A45" s="30">
        <v>2019</v>
      </c>
      <c r="B45" s="31">
        <v>14556.446390034267</v>
      </c>
    </row>
    <row r="46" spans="1:2" ht="12.75">
      <c r="A46" s="30">
        <v>2020</v>
      </c>
      <c r="B46" s="31">
        <v>15689.877961822896</v>
      </c>
    </row>
    <row r="47" spans="1:2" ht="12.75">
      <c r="A47" s="30">
        <v>2021</v>
      </c>
      <c r="B47" s="31">
        <v>16916.7758921078</v>
      </c>
    </row>
    <row r="48" spans="1:2" ht="12.75">
      <c r="A48" s="30">
        <v>2022</v>
      </c>
      <c r="B48" s="31">
        <v>18245.272285149706</v>
      </c>
    </row>
    <row r="49" spans="1:2" ht="12.75">
      <c r="A49" s="30">
        <v>2023</v>
      </c>
      <c r="B49" s="31">
        <v>19684.022306687184</v>
      </c>
    </row>
    <row r="50" spans="1:2" ht="12.75">
      <c r="A50" s="30">
        <v>2024</v>
      </c>
      <c r="B50" s="31">
        <v>21242.295771733498</v>
      </c>
    </row>
    <row r="51" spans="1:2" ht="12.75">
      <c r="A51" s="30">
        <v>2025</v>
      </c>
      <c r="B51" s="31">
        <v>22930.25180498947</v>
      </c>
    </row>
    <row r="52" spans="1:2" ht="12.75">
      <c r="A52" s="30">
        <v>2026</v>
      </c>
      <c r="B52" s="31">
        <v>24759.02899123671</v>
      </c>
    </row>
    <row r="53" spans="1:2" ht="12.75">
      <c r="A53" s="30">
        <v>2027</v>
      </c>
      <c r="B53" s="31">
        <v>26740.920145816974</v>
      </c>
    </row>
    <row r="54" spans="1:2" ht="12.75">
      <c r="A54" s="30">
        <v>2028</v>
      </c>
      <c r="B54" s="31">
        <v>28889.240321735473</v>
      </c>
    </row>
    <row r="55" spans="1:2" ht="12.75">
      <c r="A55" s="30">
        <v>2029</v>
      </c>
      <c r="B55" s="32">
        <v>31218.572606152695</v>
      </c>
    </row>
    <row r="56" spans="1:2" ht="12.75">
      <c r="A56" s="30">
        <v>2030</v>
      </c>
      <c r="B56" s="32">
        <v>33744.786898473634</v>
      </c>
    </row>
    <row r="57" spans="1:2" ht="12.75">
      <c r="A57" s="30">
        <v>2031</v>
      </c>
      <c r="B57" s="32">
        <v>36485.17444520898</v>
      </c>
    </row>
    <row r="58" spans="1:2" ht="12.75">
      <c r="A58" s="30">
        <v>2032</v>
      </c>
      <c r="B58" s="32">
        <v>39458.54625994367</v>
      </c>
    </row>
    <row r="59" spans="1:2" ht="12.75">
      <c r="A59" s="30">
        <v>2033</v>
      </c>
      <c r="B59" s="32">
        <v>42685.72806731885</v>
      </c>
    </row>
    <row r="60" spans="1:2" ht="12.75">
      <c r="A60" s="30">
        <v>2034</v>
      </c>
      <c r="B60" s="32">
        <v>46189.41601843989</v>
      </c>
    </row>
    <row r="61" spans="1:2" ht="12.75">
      <c r="A61" s="33">
        <v>2035</v>
      </c>
      <c r="B61" s="34">
        <v>49994.441956871895</v>
      </c>
    </row>
    <row r="63" spans="1:8" ht="55.5" customHeight="1">
      <c r="A63" s="60" t="s">
        <v>28</v>
      </c>
      <c r="B63" s="60"/>
      <c r="C63" s="60"/>
      <c r="D63" s="60"/>
      <c r="E63" s="60"/>
      <c r="F63" s="60"/>
      <c r="G63" s="60"/>
      <c r="H63" s="60"/>
    </row>
    <row r="64" spans="1:7" ht="12.75">
      <c r="A64" s="25"/>
      <c r="B64" s="25"/>
      <c r="C64" s="25"/>
      <c r="D64" s="25"/>
      <c r="E64" s="25"/>
      <c r="F64" s="25"/>
      <c r="G64" s="25"/>
    </row>
    <row r="65" spans="1:8" ht="30" customHeight="1">
      <c r="A65" s="52" t="s">
        <v>29</v>
      </c>
      <c r="B65" s="53"/>
      <c r="C65" s="53"/>
      <c r="D65" s="53"/>
      <c r="E65" s="53"/>
      <c r="F65" s="53"/>
      <c r="G65" s="53"/>
      <c r="H65" s="53"/>
    </row>
    <row r="67" spans="1:8" ht="51" customHeight="1">
      <c r="A67" s="55" t="s">
        <v>30</v>
      </c>
      <c r="B67" s="55"/>
      <c r="C67" s="55"/>
      <c r="D67" s="55"/>
      <c r="E67" s="55"/>
      <c r="F67" s="55"/>
      <c r="G67" s="55"/>
      <c r="H67" s="55"/>
    </row>
  </sheetData>
  <sheetProtection/>
  <mergeCells count="4">
    <mergeCell ref="A1:G1"/>
    <mergeCell ref="A63:H63"/>
    <mergeCell ref="A65:H65"/>
    <mergeCell ref="A67:H67"/>
  </mergeCells>
  <printOptions/>
  <pageMargins left="0.7" right="0.7" top="0.75" bottom="0.75" header="0.3" footer="0.3"/>
  <pageSetup horizontalDpi="600" verticalDpi="600" orientation="portrait" scale="68" r:id="rId1"/>
</worksheet>
</file>

<file path=xl/worksheets/sheet5.xml><?xml version="1.0" encoding="utf-8"?>
<worksheet xmlns="http://schemas.openxmlformats.org/spreadsheetml/2006/main" xmlns:r="http://schemas.openxmlformats.org/officeDocument/2006/relationships">
  <dimension ref="A1:H24"/>
  <sheetViews>
    <sheetView zoomScalePageLayoutView="0" workbookViewId="0" topLeftCell="A1">
      <selection activeCell="A1" sqref="A1:G1"/>
    </sheetView>
  </sheetViews>
  <sheetFormatPr defaultColWidth="9.140625" defaultRowHeight="12.75"/>
  <cols>
    <col min="2" max="2" width="12.421875" style="2" customWidth="1"/>
    <col min="3" max="3" width="12.57421875" style="0" customWidth="1"/>
  </cols>
  <sheetData>
    <row r="1" spans="1:7" ht="27" customHeight="1">
      <c r="A1" s="59" t="s">
        <v>35</v>
      </c>
      <c r="B1" s="59"/>
      <c r="C1" s="59"/>
      <c r="D1" s="59"/>
      <c r="E1" s="59"/>
      <c r="F1" s="59"/>
      <c r="G1" s="59"/>
    </row>
    <row r="3" spans="1:3" ht="25.5">
      <c r="A3" s="33" t="s">
        <v>25</v>
      </c>
      <c r="B3" s="38" t="s">
        <v>36</v>
      </c>
      <c r="C3" s="39" t="s">
        <v>37</v>
      </c>
    </row>
    <row r="4" spans="1:3" ht="12.75">
      <c r="A4" s="28"/>
      <c r="B4" s="61" t="s">
        <v>11</v>
      </c>
      <c r="C4" s="61"/>
    </row>
    <row r="6" spans="1:3" ht="12.75">
      <c r="A6" s="28">
        <v>1998</v>
      </c>
      <c r="B6" s="40">
        <v>39.273645</v>
      </c>
      <c r="C6" s="40">
        <v>301.666731</v>
      </c>
    </row>
    <row r="7" spans="1:3" ht="12.75">
      <c r="A7" s="28">
        <v>1999</v>
      </c>
      <c r="B7" s="40">
        <v>40.777716</v>
      </c>
      <c r="C7" s="40">
        <v>314.638308</v>
      </c>
    </row>
    <row r="8" spans="1:3" ht="12.75">
      <c r="A8" s="28">
        <v>2000</v>
      </c>
      <c r="B8" s="40">
        <v>40.798555</v>
      </c>
      <c r="C8" s="40">
        <v>322.8918</v>
      </c>
    </row>
    <row r="9" spans="1:3" ht="12.75">
      <c r="A9" s="28">
        <v>2001</v>
      </c>
      <c r="B9" s="40">
        <v>40.934731</v>
      </c>
      <c r="C9" s="40">
        <v>318.370805</v>
      </c>
    </row>
    <row r="10" spans="1:3" ht="12.75">
      <c r="A10" s="28">
        <v>2002</v>
      </c>
      <c r="B10" s="40">
        <v>48.039224</v>
      </c>
      <c r="C10" s="40">
        <v>330.31282</v>
      </c>
    </row>
    <row r="11" spans="1:3" ht="12.75">
      <c r="A11" s="28">
        <v>2003</v>
      </c>
      <c r="B11" s="40">
        <v>53.204377</v>
      </c>
      <c r="C11" s="40">
        <v>339.348538</v>
      </c>
    </row>
    <row r="12" spans="1:3" ht="12.75">
      <c r="A12" s="28">
        <v>2004</v>
      </c>
      <c r="B12" s="40">
        <v>59.69401</v>
      </c>
      <c r="C12" s="40">
        <v>354.111758</v>
      </c>
    </row>
    <row r="13" spans="1:3" ht="12.75">
      <c r="A13" s="28">
        <v>2005</v>
      </c>
      <c r="B13" s="40">
        <v>64.443299</v>
      </c>
      <c r="C13" s="40">
        <v>363.228819</v>
      </c>
    </row>
    <row r="14" spans="1:3" ht="12.75">
      <c r="A14" s="28">
        <v>2006</v>
      </c>
      <c r="B14" s="40">
        <v>71.187134</v>
      </c>
      <c r="C14" s="40">
        <v>378.690219</v>
      </c>
    </row>
    <row r="15" spans="1:3" ht="12.75">
      <c r="A15" s="28">
        <v>2007</v>
      </c>
      <c r="B15" s="40">
        <v>77.995471</v>
      </c>
      <c r="C15" s="40">
        <v>386.08758</v>
      </c>
    </row>
    <row r="16" spans="1:3" ht="12.75">
      <c r="A16" s="28">
        <v>2008</v>
      </c>
      <c r="B16" s="40">
        <v>84.236981</v>
      </c>
      <c r="C16" s="40">
        <v>392.272819</v>
      </c>
    </row>
    <row r="17" spans="1:3" ht="12.75">
      <c r="A17" s="28">
        <v>2009</v>
      </c>
      <c r="B17" s="40">
        <v>90.262555</v>
      </c>
      <c r="C17" s="40">
        <v>372.580666</v>
      </c>
    </row>
    <row r="18" spans="1:3" ht="12.75">
      <c r="A18" s="28">
        <v>2010</v>
      </c>
      <c r="B18" s="40">
        <v>96.562555</v>
      </c>
      <c r="C18" s="40">
        <v>394.348175</v>
      </c>
    </row>
    <row r="19" spans="1:3" ht="12.75">
      <c r="A19" s="41" t="s">
        <v>38</v>
      </c>
      <c r="B19" s="42" t="s">
        <v>38</v>
      </c>
      <c r="C19" s="42" t="s">
        <v>38</v>
      </c>
    </row>
    <row r="20" spans="1:3" ht="12.75">
      <c r="A20" s="33">
        <v>2035</v>
      </c>
      <c r="B20" s="24">
        <v>330.84077945111864</v>
      </c>
      <c r="C20" s="27" t="s">
        <v>39</v>
      </c>
    </row>
    <row r="22" spans="1:8" ht="26.25" customHeight="1">
      <c r="A22" s="52" t="s">
        <v>40</v>
      </c>
      <c r="B22" s="53"/>
      <c r="C22" s="53"/>
      <c r="D22" s="53"/>
      <c r="E22" s="53"/>
      <c r="F22" s="53"/>
      <c r="G22" s="53"/>
      <c r="H22" s="53"/>
    </row>
    <row r="24" spans="1:8" ht="78" customHeight="1">
      <c r="A24" s="55" t="s">
        <v>41</v>
      </c>
      <c r="B24" s="55"/>
      <c r="C24" s="55"/>
      <c r="D24" s="55"/>
      <c r="E24" s="55"/>
      <c r="F24" s="55"/>
      <c r="G24" s="55"/>
      <c r="H24" s="55"/>
    </row>
  </sheetData>
  <sheetProtection/>
  <mergeCells count="4">
    <mergeCell ref="A1:G1"/>
    <mergeCell ref="B4:C4"/>
    <mergeCell ref="A22:H22"/>
    <mergeCell ref="A24:H24"/>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62"/>
  <sheetViews>
    <sheetView zoomScalePageLayoutView="0" workbookViewId="0" topLeftCell="A1">
      <selection activeCell="A1" sqref="A1"/>
    </sheetView>
  </sheetViews>
  <sheetFormatPr defaultColWidth="9.140625" defaultRowHeight="12.75"/>
  <cols>
    <col min="2" max="2" width="12.421875" style="2" customWidth="1"/>
  </cols>
  <sheetData>
    <row r="1" ht="12.75">
      <c r="A1" s="1" t="s">
        <v>42</v>
      </c>
    </row>
    <row r="3" spans="1:2" ht="12.75">
      <c r="A3" s="21" t="s">
        <v>25</v>
      </c>
      <c r="B3" s="27" t="s">
        <v>1</v>
      </c>
    </row>
    <row r="4" ht="12.75">
      <c r="B4" s="16" t="s">
        <v>11</v>
      </c>
    </row>
    <row r="6" spans="1:2" ht="12.75">
      <c r="A6" s="28">
        <v>1960</v>
      </c>
      <c r="B6" s="20">
        <v>102.381</v>
      </c>
    </row>
    <row r="7" spans="1:2" ht="12.75">
      <c r="A7" s="28">
        <v>1961</v>
      </c>
      <c r="B7" s="20">
        <v>92.5</v>
      </c>
    </row>
    <row r="8" spans="1:2" ht="12.75">
      <c r="A8" s="28">
        <v>1962</v>
      </c>
      <c r="B8" s="20">
        <v>97.948</v>
      </c>
    </row>
    <row r="9" spans="1:2" ht="12.75">
      <c r="A9" s="28">
        <v>1963</v>
      </c>
      <c r="B9" s="20">
        <v>111.648</v>
      </c>
    </row>
    <row r="10" spans="1:2" ht="12.75">
      <c r="A10" s="28">
        <v>1964</v>
      </c>
      <c r="B10" s="20">
        <v>129.671</v>
      </c>
    </row>
    <row r="11" spans="1:2" ht="12.75">
      <c r="A11" s="28">
        <v>1965</v>
      </c>
      <c r="B11" s="20">
        <v>135.865</v>
      </c>
    </row>
    <row r="12" spans="1:2" ht="12.75">
      <c r="A12" s="28">
        <v>1966</v>
      </c>
      <c r="B12" s="20">
        <v>141.318</v>
      </c>
    </row>
    <row r="13" spans="1:2" ht="12.75">
      <c r="A13" s="28">
        <v>1967</v>
      </c>
      <c r="B13" s="20">
        <v>144.763</v>
      </c>
    </row>
    <row r="14" spans="1:2" ht="12.75">
      <c r="A14" s="28">
        <v>1968</v>
      </c>
      <c r="B14" s="20">
        <v>142.164</v>
      </c>
    </row>
    <row r="15" spans="1:2" ht="12.75">
      <c r="A15" s="28">
        <v>1969</v>
      </c>
      <c r="B15" s="20">
        <v>145.838</v>
      </c>
    </row>
    <row r="16" spans="1:2" ht="12.75">
      <c r="A16" s="28">
        <v>1970</v>
      </c>
      <c r="B16" s="20">
        <v>156.436</v>
      </c>
    </row>
    <row r="17" spans="1:2" ht="12.75">
      <c r="A17" s="28">
        <v>1971</v>
      </c>
      <c r="B17" s="20">
        <v>166.81</v>
      </c>
    </row>
    <row r="18" spans="1:2" ht="12.75">
      <c r="A18" s="28">
        <v>1972</v>
      </c>
      <c r="B18" s="20">
        <v>167.29</v>
      </c>
    </row>
    <row r="19" spans="1:2" ht="12.75">
      <c r="A19" s="28">
        <v>1973</v>
      </c>
      <c r="B19" s="20">
        <v>181.387</v>
      </c>
    </row>
    <row r="20" spans="1:2" ht="12.75">
      <c r="A20" s="28">
        <v>1974</v>
      </c>
      <c r="B20" s="20">
        <v>186.166</v>
      </c>
    </row>
    <row r="21" spans="1:2" ht="12.75">
      <c r="A21" s="28">
        <v>1975</v>
      </c>
      <c r="B21" s="20">
        <v>195.036</v>
      </c>
    </row>
    <row r="22" spans="1:2" ht="12.75">
      <c r="A22" s="28">
        <v>1976</v>
      </c>
      <c r="B22" s="20">
        <v>201.573</v>
      </c>
    </row>
    <row r="23" spans="1:2" ht="12.75">
      <c r="A23" s="28">
        <v>1977</v>
      </c>
      <c r="B23" s="20">
        <v>207.214</v>
      </c>
    </row>
    <row r="24" spans="1:2" ht="12.75">
      <c r="A24" s="28">
        <v>1978</v>
      </c>
      <c r="B24" s="20">
        <v>210.614</v>
      </c>
    </row>
    <row r="25" spans="1:2" ht="12.75">
      <c r="A25" s="28">
        <v>1979</v>
      </c>
      <c r="B25" s="20">
        <v>235.799</v>
      </c>
    </row>
    <row r="26" spans="1:2" ht="12.75">
      <c r="A26" s="28">
        <v>1980</v>
      </c>
      <c r="B26" s="20">
        <v>254.076</v>
      </c>
    </row>
    <row r="27" spans="1:2" ht="12.75">
      <c r="A27" s="28">
        <v>1981</v>
      </c>
      <c r="B27" s="20">
        <v>259.821</v>
      </c>
    </row>
    <row r="28" spans="1:2" ht="12.75">
      <c r="A28" s="28">
        <v>1982</v>
      </c>
      <c r="B28" s="20">
        <v>262.971</v>
      </c>
    </row>
    <row r="29" spans="1:2" ht="12.75">
      <c r="A29" s="28">
        <v>1983</v>
      </c>
      <c r="B29" s="20">
        <v>270.981</v>
      </c>
    </row>
    <row r="30" spans="1:2" ht="12.75">
      <c r="A30" s="28">
        <v>1984</v>
      </c>
      <c r="B30" s="20">
        <v>280.411</v>
      </c>
    </row>
    <row r="31" spans="1:2" ht="12.75">
      <c r="A31" s="28">
        <v>1985</v>
      </c>
      <c r="B31" s="20">
        <v>285.139</v>
      </c>
    </row>
    <row r="32" spans="1:2" ht="12.75">
      <c r="A32" s="28">
        <v>1986</v>
      </c>
      <c r="B32" s="20">
        <v>290.143</v>
      </c>
    </row>
    <row r="33" spans="1:2" ht="12.75">
      <c r="A33" s="28">
        <v>1987</v>
      </c>
      <c r="B33" s="20">
        <v>298.568</v>
      </c>
    </row>
    <row r="34" spans="1:2" ht="12.75">
      <c r="A34" s="28">
        <v>1988</v>
      </c>
      <c r="B34" s="20">
        <v>305.388</v>
      </c>
    </row>
    <row r="35" spans="1:2" ht="12.75">
      <c r="A35" s="28">
        <v>1989</v>
      </c>
      <c r="B35" s="20">
        <v>311.709</v>
      </c>
    </row>
    <row r="36" spans="1:2" ht="12.75">
      <c r="A36" s="28">
        <v>1990</v>
      </c>
      <c r="B36" s="20">
        <v>322.056</v>
      </c>
    </row>
    <row r="37" spans="1:2" ht="12.75">
      <c r="A37" s="28">
        <v>1991</v>
      </c>
      <c r="B37" s="20">
        <v>330.099</v>
      </c>
    </row>
    <row r="38" spans="1:2" ht="12.75">
      <c r="A38" s="28">
        <v>1992</v>
      </c>
      <c r="B38" s="20">
        <v>335.065</v>
      </c>
    </row>
    <row r="39" spans="1:2" ht="12.75">
      <c r="A39" s="28">
        <v>1993</v>
      </c>
      <c r="B39" s="20">
        <v>343.382</v>
      </c>
    </row>
    <row r="40" spans="1:2" ht="12.75">
      <c r="A40" s="28">
        <v>1994</v>
      </c>
      <c r="B40" s="20">
        <v>349.878</v>
      </c>
    </row>
    <row r="41" spans="1:2" ht="12.75">
      <c r="A41" s="28">
        <v>1995</v>
      </c>
      <c r="B41" s="20">
        <v>353.168</v>
      </c>
    </row>
    <row r="42" spans="1:2" ht="12.75">
      <c r="A42" s="28">
        <v>1996</v>
      </c>
      <c r="B42" s="20">
        <v>360.574</v>
      </c>
    </row>
    <row r="43" spans="1:2" ht="12.75">
      <c r="A43" s="28">
        <v>1997</v>
      </c>
      <c r="B43" s="20">
        <v>363.32</v>
      </c>
    </row>
    <row r="44" spans="1:2" ht="12.75">
      <c r="A44" s="28">
        <v>1998</v>
      </c>
      <c r="B44" s="20">
        <v>369.693</v>
      </c>
    </row>
    <row r="45" spans="1:2" ht="12.75">
      <c r="A45" s="28">
        <v>1999</v>
      </c>
      <c r="B45" s="20">
        <v>372.304</v>
      </c>
    </row>
    <row r="46" spans="1:2" ht="12.75">
      <c r="A46" s="28">
        <v>2000</v>
      </c>
      <c r="B46" s="20">
        <v>375.004</v>
      </c>
    </row>
    <row r="47" spans="1:2" ht="12.75">
      <c r="A47" s="28">
        <v>2001</v>
      </c>
      <c r="B47" s="20">
        <v>378.216</v>
      </c>
    </row>
    <row r="48" spans="1:2" ht="12.75">
      <c r="A48" s="28">
        <v>2002</v>
      </c>
      <c r="B48" s="20">
        <v>377.186</v>
      </c>
    </row>
    <row r="49" spans="1:2" ht="12.75">
      <c r="A49" s="28">
        <v>2003</v>
      </c>
      <c r="B49" s="20">
        <v>374.941</v>
      </c>
    </row>
    <row r="50" spans="1:2" ht="12.75">
      <c r="A50" s="28">
        <v>2004</v>
      </c>
      <c r="B50" s="20">
        <v>373.382</v>
      </c>
    </row>
    <row r="51" spans="1:2" ht="12.75">
      <c r="A51" s="28">
        <v>2005</v>
      </c>
      <c r="B51" s="20">
        <v>376.71</v>
      </c>
    </row>
    <row r="52" spans="1:2" ht="12.75">
      <c r="A52" s="28">
        <v>2006</v>
      </c>
      <c r="B52" s="20">
        <v>382.696</v>
      </c>
    </row>
    <row r="53" spans="1:2" ht="12.75">
      <c r="A53" s="28">
        <v>2007</v>
      </c>
      <c r="B53" s="20">
        <v>391.233</v>
      </c>
    </row>
    <row r="54" spans="1:2" ht="12.75">
      <c r="A54" s="28">
        <v>2008</v>
      </c>
      <c r="B54" s="20">
        <v>399.6</v>
      </c>
    </row>
    <row r="55" spans="1:2" ht="12.75">
      <c r="A55" s="28">
        <v>2009</v>
      </c>
      <c r="B55" s="20">
        <v>408.295</v>
      </c>
    </row>
    <row r="56" spans="1:2" ht="12.75">
      <c r="A56" s="28">
        <v>2010</v>
      </c>
      <c r="B56" s="20">
        <v>424.49</v>
      </c>
    </row>
    <row r="57" spans="1:2" ht="12.75">
      <c r="A57" s="41" t="s">
        <v>38</v>
      </c>
      <c r="B57" s="32" t="s">
        <v>38</v>
      </c>
    </row>
    <row r="58" spans="1:2" ht="12.75">
      <c r="A58" s="33">
        <v>2035</v>
      </c>
      <c r="B58" s="37">
        <v>1504.7711096706</v>
      </c>
    </row>
    <row r="60" spans="1:8" ht="39.75" customHeight="1">
      <c r="A60" s="52" t="s">
        <v>40</v>
      </c>
      <c r="B60" s="53"/>
      <c r="C60" s="53"/>
      <c r="D60" s="53"/>
      <c r="E60" s="53"/>
      <c r="F60" s="53"/>
      <c r="G60" s="53"/>
      <c r="H60" s="53"/>
    </row>
    <row r="62" spans="1:8" ht="93" customHeight="1">
      <c r="A62" s="55" t="s">
        <v>43</v>
      </c>
      <c r="B62" s="55"/>
      <c r="C62" s="55"/>
      <c r="D62" s="55"/>
      <c r="E62" s="55"/>
      <c r="F62" s="55"/>
      <c r="G62" s="55"/>
      <c r="H62" s="55"/>
    </row>
  </sheetData>
  <sheetProtection/>
  <mergeCells count="2">
    <mergeCell ref="A60:H60"/>
    <mergeCell ref="A62:H62"/>
  </mergeCells>
  <printOptions/>
  <pageMargins left="0.7" right="0.7" top="0.75" bottom="0.75" header="0.3" footer="0.3"/>
  <pageSetup horizontalDpi="600" verticalDpi="600" orientation="portrait" scale="77" r:id="rId1"/>
</worksheet>
</file>

<file path=xl/worksheets/sheet7.xml><?xml version="1.0" encoding="utf-8"?>
<worksheet xmlns="http://schemas.openxmlformats.org/spreadsheetml/2006/main" xmlns:r="http://schemas.openxmlformats.org/officeDocument/2006/relationships">
  <dimension ref="A1:G11"/>
  <sheetViews>
    <sheetView zoomScalePageLayoutView="0" workbookViewId="0" topLeftCell="A1">
      <selection activeCell="A1" sqref="A1"/>
    </sheetView>
  </sheetViews>
  <sheetFormatPr defaultColWidth="9.140625" defaultRowHeight="12.75"/>
  <cols>
    <col min="1" max="1" width="23.28125" style="0" customWidth="1"/>
    <col min="2" max="2" width="15.140625" style="2" customWidth="1"/>
    <col min="3" max="3" width="13.421875" style="2" customWidth="1"/>
  </cols>
  <sheetData>
    <row r="1" ht="12.75">
      <c r="A1" s="1" t="s">
        <v>48</v>
      </c>
    </row>
    <row r="3" spans="1:3" ht="12.75">
      <c r="A3" s="21" t="s">
        <v>49</v>
      </c>
      <c r="B3" s="27" t="s">
        <v>50</v>
      </c>
      <c r="C3" s="27" t="s">
        <v>51</v>
      </c>
    </row>
    <row r="5" spans="1:3" ht="12.75">
      <c r="A5" s="8" t="s">
        <v>52</v>
      </c>
      <c r="B5" s="44">
        <v>29.82</v>
      </c>
      <c r="C5" s="45">
        <f>B5*2.471</f>
        <v>73.68522</v>
      </c>
    </row>
    <row r="7" spans="1:3" ht="12.75">
      <c r="A7" s="21" t="s">
        <v>53</v>
      </c>
      <c r="B7" s="46">
        <v>21.34805933295531</v>
      </c>
      <c r="C7" s="46">
        <f>B7*2.471</f>
        <v>52.75105461173257</v>
      </c>
    </row>
    <row r="9" spans="1:7" ht="32.25" customHeight="1">
      <c r="A9" s="55" t="s">
        <v>54</v>
      </c>
      <c r="B9" s="55"/>
      <c r="C9" s="55"/>
      <c r="D9" s="55"/>
      <c r="E9" s="55"/>
      <c r="F9" s="55"/>
      <c r="G9" s="55"/>
    </row>
    <row r="11" spans="1:7" ht="142.5" customHeight="1">
      <c r="A11" s="55" t="s">
        <v>55</v>
      </c>
      <c r="B11" s="55"/>
      <c r="C11" s="55"/>
      <c r="D11" s="55"/>
      <c r="E11" s="55"/>
      <c r="F11" s="55"/>
      <c r="G11" s="55"/>
    </row>
  </sheetData>
  <sheetProtection/>
  <mergeCells count="2">
    <mergeCell ref="A9:G9"/>
    <mergeCell ref="A11:G11"/>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G12"/>
  <sheetViews>
    <sheetView zoomScalePageLayoutView="0" workbookViewId="0" topLeftCell="A1">
      <selection activeCell="A1" sqref="A1"/>
    </sheetView>
  </sheetViews>
  <sheetFormatPr defaultColWidth="9.140625" defaultRowHeight="12.75"/>
  <cols>
    <col min="1" max="1" width="9.140625" style="28" customWidth="1"/>
    <col min="2" max="2" width="14.00390625" style="2" customWidth="1"/>
    <col min="3" max="3" width="13.140625" style="2" customWidth="1"/>
    <col min="4" max="4" width="9.140625" style="2" customWidth="1"/>
  </cols>
  <sheetData>
    <row r="1" ht="12.75">
      <c r="A1" s="35" t="s">
        <v>44</v>
      </c>
    </row>
    <row r="3" spans="1:3" ht="12.75">
      <c r="A3" s="26" t="s">
        <v>25</v>
      </c>
      <c r="B3" s="27" t="s">
        <v>32</v>
      </c>
      <c r="C3" s="27" t="s">
        <v>8</v>
      </c>
    </row>
    <row r="4" spans="1:3" ht="12.75">
      <c r="A4" s="36"/>
      <c r="B4" s="57" t="s">
        <v>45</v>
      </c>
      <c r="C4" s="57"/>
    </row>
    <row r="6" spans="1:3" ht="12.75">
      <c r="A6" s="28">
        <v>2010</v>
      </c>
      <c r="B6" s="15">
        <v>19.1481479452055</v>
      </c>
      <c r="C6" s="15">
        <v>9.05670511082356</v>
      </c>
    </row>
    <row r="8" spans="1:3" ht="12.75">
      <c r="A8" s="33">
        <v>2035</v>
      </c>
      <c r="B8" s="43">
        <v>22.825966350475653</v>
      </c>
      <c r="C8" s="22">
        <v>85.23265188708366</v>
      </c>
    </row>
    <row r="10" spans="1:7" ht="42" customHeight="1">
      <c r="A10" s="55" t="s">
        <v>46</v>
      </c>
      <c r="B10" s="55"/>
      <c r="C10" s="55"/>
      <c r="D10" s="55"/>
      <c r="E10" s="55"/>
      <c r="F10" s="55"/>
      <c r="G10" s="55"/>
    </row>
    <row r="12" spans="1:7" ht="81" customHeight="1">
      <c r="A12" s="55" t="s">
        <v>47</v>
      </c>
      <c r="B12" s="55"/>
      <c r="C12" s="55"/>
      <c r="D12" s="55"/>
      <c r="E12" s="55"/>
      <c r="F12" s="55"/>
      <c r="G12" s="55"/>
    </row>
  </sheetData>
  <sheetProtection/>
  <mergeCells count="3">
    <mergeCell ref="B4:C4"/>
    <mergeCell ref="A10:G10"/>
    <mergeCell ref="A12:G1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Roney</dc:creator>
  <cp:keywords/>
  <dc:description/>
  <cp:lastModifiedBy>intern</cp:lastModifiedBy>
  <cp:lastPrinted>2011-09-08T14:53:37Z</cp:lastPrinted>
  <dcterms:created xsi:type="dcterms:W3CDTF">2011-09-07T22:29:55Z</dcterms:created>
  <dcterms:modified xsi:type="dcterms:W3CDTF">2011-09-08T14:54:56Z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